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https://lgbce.sharepoint.com/sites/Warrington/Preliminary Period/0.5 Electoral Data/"/>
    </mc:Choice>
  </mc:AlternateContent>
  <xr:revisionPtr revIDLastSave="0" documentId="8_{CE3E4821-06F3-420C-9D95-4378E89D4670}" xr6:coauthVersionLast="47" xr6:coauthVersionMax="47" xr10:uidLastSave="{00000000-0000-0000-0000-000000000000}"/>
  <bookViews>
    <workbookView xWindow="28680" yWindow="-120" windowWidth="29040" windowHeight="17520" firstSheet="2" activeTab="2" xr2:uid="{00000000-000D-0000-FFFF-FFFF00000000}"/>
  </bookViews>
  <sheets>
    <sheet name="Read me!" sheetId="6" r:id="rId1"/>
    <sheet name="Electoral data" sheetId="7" r:id="rId2"/>
    <sheet name="Parish Arrangements" sheetId="8" r:id="rId3"/>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7" l="1"/>
  <c r="L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L6" i="7" l="1"/>
  <c r="M6" i="7"/>
  <c r="N14" i="7" l="1"/>
  <c r="N30" i="7"/>
  <c r="N31" i="7"/>
  <c r="N20" i="7"/>
  <c r="N21" i="7"/>
  <c r="N33" i="7"/>
  <c r="N22" i="7"/>
  <c r="N34" i="7"/>
  <c r="N35" i="7"/>
  <c r="N23" i="7"/>
  <c r="N24" i="7"/>
  <c r="N25" i="7"/>
  <c r="N26" i="7"/>
  <c r="N29" i="7"/>
  <c r="N27" i="7"/>
  <c r="N32" i="7"/>
  <c r="N28" i="7"/>
  <c r="P24" i="7"/>
  <c r="P20" i="7"/>
  <c r="P28" i="7"/>
  <c r="P32" i="7"/>
  <c r="P29" i="7"/>
  <c r="P33" i="7"/>
  <c r="P25" i="7"/>
  <c r="P21" i="7"/>
  <c r="P26" i="7"/>
  <c r="P22" i="7"/>
  <c r="P30" i="7"/>
  <c r="P34" i="7"/>
  <c r="P23" i="7"/>
  <c r="P27" i="7"/>
  <c r="P31" i="7"/>
  <c r="P35" i="7"/>
  <c r="P17" i="7"/>
  <c r="P19" i="7"/>
  <c r="P15" i="7"/>
  <c r="P18" i="7"/>
  <c r="P14" i="7"/>
  <c r="N16" i="7"/>
  <c r="N19" i="7"/>
  <c r="N18" i="7"/>
  <c r="N17" i="7"/>
  <c r="N15" i="7"/>
  <c r="P16" i="7"/>
</calcChain>
</file>

<file path=xl/sharedStrings.xml><?xml version="1.0" encoding="utf-8"?>
<sst xmlns="http://schemas.openxmlformats.org/spreadsheetml/2006/main" count="642" uniqueCount="328">
  <si>
    <t>LGBCE Review Officer</t>
  </si>
  <si>
    <t>Name:</t>
  </si>
  <si>
    <t>Mark Cooper</t>
  </si>
  <si>
    <t>Email:</t>
  </si>
  <si>
    <t>mark.cooper@lgbce.org.uk</t>
  </si>
  <si>
    <t>Telephone:</t>
  </si>
  <si>
    <t>0330 500 1272</t>
  </si>
  <si>
    <t>Address:</t>
  </si>
  <si>
    <t>The Local Government Boundary Commission for England, 7th Floor, 3 Bunhill Row, EC1Y 8YZ</t>
  </si>
  <si>
    <t>Council Contact</t>
  </si>
  <si>
    <t>Daniel Moran</t>
  </si>
  <si>
    <t>daniel.moran@warrington.gov.uk</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</si>
  <si>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</si>
  <si>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</si>
  <si>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</si>
  <si>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</si>
  <si>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</si>
  <si>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</si>
  <si>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</si>
  <si>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</si>
  <si>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</si>
  <si>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</si>
  <si>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</si>
  <si>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</si>
  <si>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These should match the geocoded electoral register for the best accuracy.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</si>
  <si>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</si>
  <si>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</si>
  <si>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</si>
  <si>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</si>
  <si>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</si>
  <si>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</si>
  <si>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</si>
  <si>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</si>
  <si>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</si>
  <si>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</si>
  <si>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</si>
  <si>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</si>
  <si>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</si>
  <si>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</si>
  <si>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</si>
  <si>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</si>
  <si>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</si>
  <si>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</si>
  <si>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</si>
  <si>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</si>
  <si>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</si>
  <si>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</si>
  <si>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</si>
  <si>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</si>
  <si>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</si>
  <si>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</si>
  <si>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</si>
  <si>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</si>
  <si>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</si>
  <si>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2025</t>
  </si>
  <si>
    <t>Electorate 2031</t>
  </si>
  <si>
    <t>Name of ward</t>
  </si>
  <si>
    <t>Number of cllrs per ward</t>
  </si>
  <si>
    <t>Variance 2025</t>
  </si>
  <si>
    <t>Variance 2031</t>
  </si>
  <si>
    <t>Appleton</t>
  </si>
  <si>
    <t>NCA</t>
  </si>
  <si>
    <t>Birchwood Town Council</t>
  </si>
  <si>
    <t>Birchwood Town Council - Gorse Covert</t>
  </si>
  <si>
    <t>Birchwood</t>
  </si>
  <si>
    <t>Bewsey and Whitecross</t>
  </si>
  <si>
    <t>NCB</t>
  </si>
  <si>
    <t>Birchwood Town Council - Oakwood</t>
  </si>
  <si>
    <t>NCC</t>
  </si>
  <si>
    <t>Birchwood Town Council - Locking Stumps</t>
  </si>
  <si>
    <t>Burtonwood &amp; Winwick</t>
  </si>
  <si>
    <t>NCD</t>
  </si>
  <si>
    <t>Chapelford &amp; Old Hall</t>
  </si>
  <si>
    <t>NCE</t>
  </si>
  <si>
    <t>Birchwood Town Council - Chatfield</t>
  </si>
  <si>
    <t>Culcheth Glazebury &amp; Croft</t>
  </si>
  <si>
    <t>NDA</t>
  </si>
  <si>
    <t>Burtonwood and Westbrook Parish Council</t>
  </si>
  <si>
    <t>Burtonwood and Westbrook Parish Council - Burtonwood</t>
  </si>
  <si>
    <t>Fairfield &amp; Howley</t>
  </si>
  <si>
    <t>NDB</t>
  </si>
  <si>
    <t>Grappenhall</t>
  </si>
  <si>
    <t>NDC</t>
  </si>
  <si>
    <t>Winwick Parish Council</t>
  </si>
  <si>
    <t>Winwick Parish Council - Winwick</t>
  </si>
  <si>
    <t>Great Sankey North &amp; Whittle Hall</t>
  </si>
  <si>
    <t>NDD</t>
  </si>
  <si>
    <t>Great Sankey South</t>
  </si>
  <si>
    <t>NFA</t>
  </si>
  <si>
    <t>Culcheth and Glazebury Parish Council</t>
  </si>
  <si>
    <t>Culcheth and Glazebury Parish Council - Culcheth</t>
  </si>
  <si>
    <t>Latchford East</t>
  </si>
  <si>
    <t>NFB</t>
  </si>
  <si>
    <t>Latchford West</t>
  </si>
  <si>
    <t>NFC</t>
  </si>
  <si>
    <t>Lymm North &amp; Thelwall</t>
  </si>
  <si>
    <t>NFD</t>
  </si>
  <si>
    <t>Culcheth and Glazebury Parish Council - Glazebury &amp; Mee Brow</t>
  </si>
  <si>
    <t>Lymm South</t>
  </si>
  <si>
    <t>NFE</t>
  </si>
  <si>
    <t>Orford</t>
  </si>
  <si>
    <t>NFF</t>
  </si>
  <si>
    <t>Culcheth and Glazebury Parish Council - Newchurch</t>
  </si>
  <si>
    <t>Penketh &amp; Cuerdley</t>
  </si>
  <si>
    <t>NFG</t>
  </si>
  <si>
    <t>Croft Parish Council</t>
  </si>
  <si>
    <t>Croft Parish Council - Southworth</t>
  </si>
  <si>
    <t>Poplars &amp; Hulme</t>
  </si>
  <si>
    <t>NGA</t>
  </si>
  <si>
    <t>Poulton North</t>
  </si>
  <si>
    <t>NGB</t>
  </si>
  <si>
    <t>Poulton South</t>
  </si>
  <si>
    <t>NGC</t>
  </si>
  <si>
    <t>Rixton &amp; Woolston</t>
  </si>
  <si>
    <t>NGC/1</t>
  </si>
  <si>
    <t>Stockton Heath</t>
  </si>
  <si>
    <t>NGD</t>
  </si>
  <si>
    <t>Westbrook</t>
  </si>
  <si>
    <t>NGE</t>
  </si>
  <si>
    <t>NGF</t>
  </si>
  <si>
    <t>NQA</t>
  </si>
  <si>
    <t>NQB</t>
  </si>
  <si>
    <t>NQC</t>
  </si>
  <si>
    <t>NQD</t>
  </si>
  <si>
    <t>NQD/1</t>
  </si>
  <si>
    <t>NQE</t>
  </si>
  <si>
    <t>NQF</t>
  </si>
  <si>
    <t>NSA</t>
  </si>
  <si>
    <t>NSB</t>
  </si>
  <si>
    <t>NSC</t>
  </si>
  <si>
    <t>NSD</t>
  </si>
  <si>
    <t>NSE</t>
  </si>
  <si>
    <t>Winwick Parish Council - Peel Hall</t>
  </si>
  <si>
    <t>NSF</t>
  </si>
  <si>
    <t>NSG</t>
  </si>
  <si>
    <t>NSH</t>
  </si>
  <si>
    <t>Poulton with Fearnhead Parish Council</t>
  </si>
  <si>
    <t>Poulton with Fearnhead Parish Council - Blackbrook</t>
  </si>
  <si>
    <t>NSJ</t>
  </si>
  <si>
    <t>NTA</t>
  </si>
  <si>
    <t>Poulton with Fearnhead Parish Council - Cinnamon Brow</t>
  </si>
  <si>
    <t>NTB</t>
  </si>
  <si>
    <t>Poulton with Fearnhead Parish Council - Longbarn &amp; Fearnhead</t>
  </si>
  <si>
    <t>NTC</t>
  </si>
  <si>
    <t>NTC/1</t>
  </si>
  <si>
    <t>NTD</t>
  </si>
  <si>
    <t>NTE</t>
  </si>
  <si>
    <t>NTE/1</t>
  </si>
  <si>
    <t>NUA</t>
  </si>
  <si>
    <t>Poulton with Fearnhead Parish Council - Bruche</t>
  </si>
  <si>
    <t>NUB</t>
  </si>
  <si>
    <t>NUC</t>
  </si>
  <si>
    <t>NUD</t>
  </si>
  <si>
    <t>NUD/1</t>
  </si>
  <si>
    <t>NVA</t>
  </si>
  <si>
    <t>Rixton with Glazebrook Parish Council</t>
  </si>
  <si>
    <t>Rixton with Glazebrook Parish Council - Rixton</t>
  </si>
  <si>
    <t>NVB</t>
  </si>
  <si>
    <t>Rixton with Glazebrook Parish Council - Glazebrook</t>
  </si>
  <si>
    <t>NVC</t>
  </si>
  <si>
    <t>Woolston Parish Council</t>
  </si>
  <si>
    <t>Woolston Parish Council - East</t>
  </si>
  <si>
    <t>NVD</t>
  </si>
  <si>
    <t>NVE</t>
  </si>
  <si>
    <t>Woolston Parish Council - West</t>
  </si>
  <si>
    <t>NVF</t>
  </si>
  <si>
    <t>Poulton with Fearnhead Parish Council - Paddington</t>
  </si>
  <si>
    <t>NXA</t>
  </si>
  <si>
    <t>Burtonwood and Westbrook Parish Council - Westbrook Ward</t>
  </si>
  <si>
    <t>NXB</t>
  </si>
  <si>
    <t>Burtonwood and Westbrook Parish Council - Old Hall</t>
  </si>
  <si>
    <t>NXC</t>
  </si>
  <si>
    <t>NXD</t>
  </si>
  <si>
    <t>SAA</t>
  </si>
  <si>
    <t>Appleton Parish Council</t>
  </si>
  <si>
    <t>Appleton Parish Council - Cobbs &amp; Hillcliffe</t>
  </si>
  <si>
    <t>SAB</t>
  </si>
  <si>
    <t>SAC</t>
  </si>
  <si>
    <t>SAD</t>
  </si>
  <si>
    <t>SAE</t>
  </si>
  <si>
    <t>Hatton Parish Council</t>
  </si>
  <si>
    <t>SAF</t>
  </si>
  <si>
    <t>Stretton Parish Council</t>
  </si>
  <si>
    <t>SAG</t>
  </si>
  <si>
    <t>Walton Parish Council</t>
  </si>
  <si>
    <t>Walton Parish Council - Higher Walton</t>
  </si>
  <si>
    <t>SBA</t>
  </si>
  <si>
    <t>SBB</t>
  </si>
  <si>
    <t>SBC</t>
  </si>
  <si>
    <t>SBD</t>
  </si>
  <si>
    <t>SBE</t>
  </si>
  <si>
    <t>SBF</t>
  </si>
  <si>
    <t>SBG</t>
  </si>
  <si>
    <t>SBH</t>
  </si>
  <si>
    <t>SBJ</t>
  </si>
  <si>
    <t>SEA</t>
  </si>
  <si>
    <t>Great Sankey Parish Council</t>
  </si>
  <si>
    <t>Great Sankey Parish Council - Central</t>
  </si>
  <si>
    <t>SEB</t>
  </si>
  <si>
    <t>SEC</t>
  </si>
  <si>
    <t>SED</t>
  </si>
  <si>
    <t>SEE</t>
  </si>
  <si>
    <t>SEE/1</t>
  </si>
  <si>
    <t>SHA</t>
  </si>
  <si>
    <t>Grappenhall and Thelwall Parish Council</t>
  </si>
  <si>
    <t>Grappenhall and Thelwall Parish Council - Grappenhall</t>
  </si>
  <si>
    <t>SHB</t>
  </si>
  <si>
    <t>Appleton Parish Council - Thorn</t>
  </si>
  <si>
    <t>SHC</t>
  </si>
  <si>
    <t>SHD</t>
  </si>
  <si>
    <t>SHE</t>
  </si>
  <si>
    <t>Stockton Heath Parish Council</t>
  </si>
  <si>
    <t>Stockton Heath Parish Council - East</t>
  </si>
  <si>
    <t>SJA</t>
  </si>
  <si>
    <t>Great Sankey Parish Council - North</t>
  </si>
  <si>
    <t>SJB</t>
  </si>
  <si>
    <t>SJC</t>
  </si>
  <si>
    <t>SJC/1</t>
  </si>
  <si>
    <t>SJD</t>
  </si>
  <si>
    <t>Great Sankey Parish Council - South</t>
  </si>
  <si>
    <t>SKA</t>
  </si>
  <si>
    <t>SKB</t>
  </si>
  <si>
    <t>SKC</t>
  </si>
  <si>
    <t>SKD</t>
  </si>
  <si>
    <t>SKE</t>
  </si>
  <si>
    <t>SLA</t>
  </si>
  <si>
    <t>SLB</t>
  </si>
  <si>
    <t>SLC</t>
  </si>
  <si>
    <t>SLD</t>
  </si>
  <si>
    <t>SMA</t>
  </si>
  <si>
    <t>SMB</t>
  </si>
  <si>
    <t>SMC</t>
  </si>
  <si>
    <t>SMD</t>
  </si>
  <si>
    <t>SNA</t>
  </si>
  <si>
    <t>Lymm Parish Council</t>
  </si>
  <si>
    <t>Lymm Parish Council - Lymm North</t>
  </si>
  <si>
    <t>SNB</t>
  </si>
  <si>
    <t>SNC</t>
  </si>
  <si>
    <t>Grappenhall and Thelwall Parish Council - Thelwall</t>
  </si>
  <si>
    <t>SND</t>
  </si>
  <si>
    <t>SNE</t>
  </si>
  <si>
    <t>SNF</t>
  </si>
  <si>
    <t>SPA</t>
  </si>
  <si>
    <t>Lymm Parish Council - Lymm South</t>
  </si>
  <si>
    <t>SPB</t>
  </si>
  <si>
    <t>SPC</t>
  </si>
  <si>
    <t>SRA</t>
  </si>
  <si>
    <t>SRB</t>
  </si>
  <si>
    <t>Penketh Parish Council</t>
  </si>
  <si>
    <t>Penketh Parish Council - East</t>
  </si>
  <si>
    <t>SRC</t>
  </si>
  <si>
    <t>SRD</t>
  </si>
  <si>
    <t>Penketh Parish Council - West</t>
  </si>
  <si>
    <t>SRE</t>
  </si>
  <si>
    <t>SRF</t>
  </si>
  <si>
    <t>SRG</t>
  </si>
  <si>
    <t>Great Sankey Parish Council - Liverpool Road</t>
  </si>
  <si>
    <t>SRH</t>
  </si>
  <si>
    <t>SRJ</t>
  </si>
  <si>
    <t>Great Sankey Parish Council - South West</t>
  </si>
  <si>
    <t>SWA</t>
  </si>
  <si>
    <t>Stockton Heath Parish Council - West</t>
  </si>
  <si>
    <t>SWB</t>
  </si>
  <si>
    <t>SWC</t>
  </si>
  <si>
    <t>SWD</t>
  </si>
  <si>
    <t>SWE</t>
  </si>
  <si>
    <t>Appleton Parish Council - Hillcliffe North</t>
  </si>
  <si>
    <t>SWF</t>
  </si>
  <si>
    <t>Walton Parish Council - Lower Walton</t>
  </si>
  <si>
    <t>SWG</t>
  </si>
  <si>
    <t>All parish electorates by individual parish</t>
  </si>
  <si>
    <r>
      <t>Using this sheet:</t>
    </r>
    <r>
      <rPr>
        <sz val="12"/>
        <rFont val="Arial"/>
        <family val="2"/>
      </rPr>
      <t xml:space="preserve">
Use this sheet to show the number of parish councillors.  Put down all parishes, no matter how big or small.</t>
    </r>
  </si>
  <si>
    <t>Type in the name of the parish.  Make sure it is exactly the same as it appears in the sheet "Electoral data".</t>
  </si>
  <si>
    <t>Does this parish have wards?  Write down the names</t>
  </si>
  <si>
    <t>Is this parish part of grouped parish council?</t>
  </si>
  <si>
    <t>How many parish councillors does this parish, parish ward or group of parishes have?</t>
  </si>
  <si>
    <t>What year is the election for the parish?</t>
  </si>
  <si>
    <t>Parish wards</t>
  </si>
  <si>
    <t>Part of a group?</t>
  </si>
  <si>
    <t>Councillors</t>
  </si>
  <si>
    <t>Year of next election</t>
  </si>
  <si>
    <t>Explanation: what does this example mean?</t>
  </si>
  <si>
    <t>Example Parish A</t>
  </si>
  <si>
    <t>Parish A is not part of a group, and has no parish wards. It has the next parish election in 2027.</t>
  </si>
  <si>
    <t>Example Parish B</t>
  </si>
  <si>
    <t>Parish group 1</t>
  </si>
  <si>
    <t>Parishes B, C and D are all part of a group parish council.  Although they are individual parishes, they share one parish council.  Not all areas of the county have grouped parishes.</t>
  </si>
  <si>
    <t>Example Parish C</t>
  </si>
  <si>
    <t>Example Parish D</t>
  </si>
  <si>
    <t>Example Parish E</t>
  </si>
  <si>
    <t>Parish E has two parish wards.  It would be helpful if you could also supply us with maps to tell us where the boundaries of your parish wards lie.</t>
  </si>
  <si>
    <t>Parish E ward 1</t>
  </si>
  <si>
    <t>Parish E ward 2</t>
  </si>
  <si>
    <t>Example Parish F</t>
  </si>
  <si>
    <t>Meeting</t>
  </si>
  <si>
    <t>Parish F has a parish meeting instead of a parish council.</t>
  </si>
  <si>
    <t>Cobbs &amp; Hillcliffe</t>
  </si>
  <si>
    <t>Hillcliffe North</t>
  </si>
  <si>
    <t>Thorn</t>
  </si>
  <si>
    <t>Chatfield</t>
  </si>
  <si>
    <t>Gorse Covert</t>
  </si>
  <si>
    <t>Locking Stumps</t>
  </si>
  <si>
    <t>Oakwood</t>
  </si>
  <si>
    <t>Burtonwood</t>
  </si>
  <si>
    <t>Old Hall</t>
  </si>
  <si>
    <t>Southward</t>
  </si>
  <si>
    <t>Culcheth</t>
  </si>
  <si>
    <t>Glazebury &amp; Mee Brow</t>
  </si>
  <si>
    <t>Newchurch</t>
  </si>
  <si>
    <t>Thelwall</t>
  </si>
  <si>
    <t xml:space="preserve">Central </t>
  </si>
  <si>
    <t>Liverpool Road</t>
  </si>
  <si>
    <t xml:space="preserve">North </t>
  </si>
  <si>
    <t>South</t>
  </si>
  <si>
    <t>South West</t>
  </si>
  <si>
    <t xml:space="preserve">Penketh Parish Council </t>
  </si>
  <si>
    <t>East</t>
  </si>
  <si>
    <t>West</t>
  </si>
  <si>
    <t>Bruche</t>
  </si>
  <si>
    <t>Longbarn &amp; Fearnhead</t>
  </si>
  <si>
    <t>Paddington</t>
  </si>
  <si>
    <t>Rixton with Glazebury Parish Council</t>
  </si>
  <si>
    <t>Glazebrook</t>
  </si>
  <si>
    <t>Rixton</t>
  </si>
  <si>
    <t>Higher Walton</t>
  </si>
  <si>
    <t>Lower Walton</t>
  </si>
  <si>
    <t>Peel Hall</t>
  </si>
  <si>
    <t>Winwick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</si>
</sst>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quot;£&quot;#,##0"/>
    <numFmt numFmtId="165" formatCode="_-* #,##0.00_-;\-* #,##0.00_-;_-* &quot;-&quot;??_-;_-@_-"/>
    <numFmt numFmtId="166" formatCode="_-* #,##0_-;\-* #,##0_-;_-* &quot;-&quot;??_-;_-@_-"/>
  </numFmts>
  <fonts count="40">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25"/>
      <color rgb="FF000000"/>
      <name val="Tahoma"/>
    </font>
    <font>
      <sz val="10"/>
      <color indexed="8"/>
      <name val="ARIAL"/>
      <charset val="1"/>
    </font>
    <font>
      <sz val="12"/>
      <name val="Arial"/>
    </font>
    <font>
      <sz val="10"/>
      <name val="Arial"/>
      <family val="2"/>
    </font>
    <font>
      <sz val="12"/>
      <color theme="1"/>
      <name val="Arial"/>
      <family val="2"/>
    </font>
    <font>
      <i/>
      <sz val="10"/>
      <color theme="1"/>
      <name val="Arial"/>
      <family val="2"/>
    </font>
  </fonts>
  <fills count="3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patternFill>
    </fill>
    <fill>
      <patternFill patternType="solid">
        <fgColor theme="0"/>
        <bgColor indexed="64"/>
      </patternFill>
    </fill>
  </fills>
  <borders count="3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s>
  <cellStyleXfs count="58">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165" fontId="36" fillId="0" borderId="0" applyFont="0" applyFill="0" applyBorder="0" applyAlignment="0" applyProtection="0"/>
    <xf numFmtId="0" fontId="38" fillId="0" borderId="0"/>
  </cellStyleXfs>
  <cellXfs count="153">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3" fillId="0" borderId="0" xfId="0" applyFont="1" applyAlignment="1" applyProtection="1">
      <alignment horizontal="center" vertical="center"/>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3" fillId="2" borderId="0" xfId="0" applyFont="1" applyFill="1" applyAlignment="1"/>
    <xf numFmtId="0" fontId="0" fillId="0" borderId="0" xfId="0" applyAlignment="1">
      <alignment vertical="top" wrapText="1"/>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49" fontId="34" fillId="35" borderId="25" xfId="0" applyNumberFormat="1" applyFont="1" applyFill="1" applyBorder="1" applyAlignment="1">
      <alignment horizontal="left" vertical="center" readingOrder="1"/>
    </xf>
    <xf numFmtId="0" fontId="3" fillId="0" borderId="25" xfId="0" applyFont="1" applyBorder="1" applyAlignment="1" applyProtection="1">
      <alignment horizontal="left" vertical="center"/>
      <protection locked="0"/>
    </xf>
    <xf numFmtId="0" fontId="35" fillId="0" borderId="25" xfId="0" applyFont="1" applyBorder="1">
      <alignment vertical="top"/>
    </xf>
    <xf numFmtId="0" fontId="0" fillId="0" borderId="25" xfId="0" applyBorder="1" applyAlignment="1" applyProtection="1">
      <alignment horizontal="left" vertical="center"/>
      <protection locked="0"/>
    </xf>
    <xf numFmtId="0" fontId="0" fillId="3" borderId="25" xfId="0" applyFill="1" applyBorder="1" applyAlignment="1">
      <alignment horizontal="left" vertical="center"/>
    </xf>
    <xf numFmtId="166" fontId="37" fillId="0" borderId="25" xfId="56" applyNumberFormat="1" applyFont="1" applyBorder="1" applyAlignment="1">
      <alignment horizontal="right"/>
    </xf>
    <xf numFmtId="166" fontId="11" fillId="3" borderId="0" xfId="56" applyNumberFormat="1" applyFont="1" applyFill="1" applyAlignment="1">
      <alignment horizontal="right"/>
    </xf>
    <xf numFmtId="166" fontId="2" fillId="3" borderId="0" xfId="56" applyNumberFormat="1" applyFont="1" applyFill="1" applyAlignment="1">
      <alignment horizontal="right"/>
    </xf>
    <xf numFmtId="166" fontId="3" fillId="3" borderId="0" xfId="56" applyNumberFormat="1" applyFont="1" applyFill="1" applyAlignment="1">
      <alignment horizontal="right"/>
    </xf>
    <xf numFmtId="166" fontId="9" fillId="3" borderId="0" xfId="56" applyNumberFormat="1" applyFont="1" applyFill="1" applyAlignment="1">
      <alignment horizontal="right"/>
    </xf>
    <xf numFmtId="166" fontId="8" fillId="3" borderId="0" xfId="56" applyNumberFormat="1" applyFont="1" applyFill="1" applyAlignment="1">
      <alignment horizontal="right"/>
    </xf>
    <xf numFmtId="166" fontId="6" fillId="2" borderId="6" xfId="56" applyNumberFormat="1" applyFont="1" applyFill="1" applyBorder="1" applyAlignment="1">
      <alignment horizontal="right" wrapText="1"/>
    </xf>
    <xf numFmtId="166" fontId="2" fillId="3" borderId="2" xfId="56" applyNumberFormat="1" applyFont="1" applyFill="1" applyBorder="1" applyAlignment="1">
      <alignment horizontal="right" wrapText="1"/>
    </xf>
    <xf numFmtId="166" fontId="13" fillId="3" borderId="3" xfId="56" applyNumberFormat="1" applyFont="1" applyFill="1" applyBorder="1" applyAlignment="1">
      <alignment horizontal="right" wrapText="1"/>
    </xf>
    <xf numFmtId="166" fontId="13" fillId="3" borderId="9" xfId="56" applyNumberFormat="1" applyFont="1" applyFill="1" applyBorder="1" applyAlignment="1">
      <alignment horizontal="right" wrapText="1"/>
    </xf>
    <xf numFmtId="166" fontId="37" fillId="3" borderId="0" xfId="56" applyNumberFormat="1" applyFont="1" applyFill="1" applyAlignment="1">
      <alignment horizontal="right"/>
    </xf>
    <xf numFmtId="0" fontId="7" fillId="3" borderId="0" xfId="0" applyFont="1" applyFill="1" applyAlignment="1">
      <alignment horizontal="right"/>
    </xf>
    <xf numFmtId="0" fontId="2" fillId="3" borderId="0" xfId="0" applyFont="1" applyFill="1" applyAlignment="1">
      <alignment horizontal="right"/>
    </xf>
    <xf numFmtId="0" fontId="3" fillId="3" borderId="0" xfId="0" applyFont="1" applyFill="1" applyAlignment="1">
      <alignment horizontal="right"/>
    </xf>
    <xf numFmtId="3" fontId="9" fillId="3" borderId="0" xfId="0" applyNumberFormat="1" applyFont="1" applyFill="1" applyAlignment="1">
      <alignment horizontal="right"/>
    </xf>
    <xf numFmtId="0" fontId="0" fillId="3" borderId="0" xfId="0" applyFill="1" applyAlignment="1">
      <alignment horizontal="right"/>
    </xf>
    <xf numFmtId="0" fontId="6" fillId="2" borderId="6" xfId="0" applyFont="1" applyFill="1" applyBorder="1" applyAlignment="1">
      <alignment horizontal="right" wrapText="1"/>
    </xf>
    <xf numFmtId="0" fontId="2" fillId="3" borderId="2" xfId="0" applyFont="1" applyFill="1" applyBorder="1" applyAlignment="1">
      <alignment horizontal="right" wrapText="1"/>
    </xf>
    <xf numFmtId="0" fontId="2" fillId="3" borderId="3" xfId="0" applyFont="1" applyFill="1" applyBorder="1" applyAlignment="1">
      <alignment horizontal="right" wrapText="1"/>
    </xf>
    <xf numFmtId="0" fontId="2" fillId="3" borderId="9" xfId="0" applyFont="1" applyFill="1" applyBorder="1" applyAlignment="1">
      <alignment horizontal="right" wrapText="1"/>
    </xf>
    <xf numFmtId="3" fontId="35" fillId="0" borderId="25" xfId="0" applyNumberFormat="1" applyFont="1" applyBorder="1" applyAlignment="1">
      <alignment horizontal="right"/>
    </xf>
    <xf numFmtId="3" fontId="0" fillId="3" borderId="0" xfId="0" applyNumberFormat="1" applyFill="1" applyAlignment="1">
      <alignment horizontal="right"/>
    </xf>
    <xf numFmtId="166" fontId="2" fillId="3" borderId="11" xfId="0" applyNumberFormat="1" applyFont="1" applyFill="1" applyBorder="1" applyAlignment="1">
      <alignment vertical="center" wrapText="1"/>
    </xf>
    <xf numFmtId="0" fontId="38" fillId="2" borderId="0" xfId="57" applyFill="1" applyAlignment="1">
      <alignment vertical="center"/>
    </xf>
    <xf numFmtId="0" fontId="38" fillId="2" borderId="0" xfId="57" applyFill="1" applyAlignment="1">
      <alignment horizontal="center" vertical="center"/>
    </xf>
    <xf numFmtId="0" fontId="3" fillId="2" borderId="0" xfId="57" applyFont="1" applyFill="1" applyAlignment="1">
      <alignment horizontal="left" vertical="center"/>
    </xf>
    <xf numFmtId="0" fontId="38" fillId="36" borderId="0" xfId="57" applyFill="1" applyAlignment="1">
      <alignment horizontal="center" vertical="center"/>
    </xf>
    <xf numFmtId="0" fontId="38" fillId="2" borderId="26" xfId="57" applyFill="1" applyBorder="1" applyAlignment="1">
      <alignment horizontal="center" vertical="center"/>
    </xf>
    <xf numFmtId="0" fontId="38" fillId="2" borderId="26" xfId="57" applyFill="1" applyBorder="1" applyAlignment="1">
      <alignment vertical="center"/>
    </xf>
    <xf numFmtId="0" fontId="38" fillId="2" borderId="4" xfId="57" applyFill="1" applyBorder="1" applyAlignment="1">
      <alignment vertical="center"/>
    </xf>
    <xf numFmtId="0" fontId="38" fillId="0" borderId="8" xfId="57" applyBorder="1" applyAlignment="1">
      <alignment horizontal="center" vertical="center"/>
    </xf>
    <xf numFmtId="0" fontId="38" fillId="0" borderId="0" xfId="57" applyAlignment="1">
      <alignment horizontal="center" vertical="center"/>
    </xf>
    <xf numFmtId="0" fontId="38" fillId="0" borderId="0" xfId="57" applyAlignment="1" applyProtection="1">
      <alignment vertical="center"/>
      <protection locked="0"/>
    </xf>
    <xf numFmtId="0" fontId="38" fillId="2" borderId="5" xfId="57" applyFill="1" applyBorder="1" applyAlignment="1">
      <alignment vertical="center"/>
    </xf>
    <xf numFmtId="0" fontId="38" fillId="0" borderId="0" xfId="57" applyAlignment="1" applyProtection="1">
      <alignment horizontal="left" vertical="center"/>
      <protection locked="0"/>
    </xf>
    <xf numFmtId="0" fontId="2" fillId="2" borderId="0" xfId="57" applyFont="1" applyFill="1" applyAlignment="1">
      <alignment horizontal="center" vertical="center" wrapText="1"/>
    </xf>
    <xf numFmtId="0" fontId="2" fillId="2" borderId="0" xfId="57" applyFont="1" applyFill="1" applyAlignment="1">
      <alignment vertical="center" wrapText="1"/>
    </xf>
    <xf numFmtId="0" fontId="38" fillId="0" borderId="27" xfId="57" applyBorder="1" applyAlignment="1">
      <alignment horizontal="center" vertical="center"/>
    </xf>
    <xf numFmtId="0" fontId="38" fillId="2" borderId="7" xfId="57" applyFill="1" applyBorder="1" applyAlignment="1">
      <alignment horizontal="center" vertical="center"/>
    </xf>
    <xf numFmtId="0" fontId="38" fillId="2" borderId="7" xfId="57" applyFill="1" applyBorder="1" applyAlignment="1">
      <alignment vertical="center"/>
    </xf>
    <xf numFmtId="0" fontId="13" fillId="2" borderId="0" xfId="57" applyFont="1" applyFill="1" applyAlignment="1">
      <alignment vertical="center"/>
    </xf>
    <xf numFmtId="0" fontId="3" fillId="0" borderId="28" xfId="57" applyFont="1" applyBorder="1" applyAlignment="1">
      <alignment horizontal="left" vertical="center"/>
    </xf>
    <xf numFmtId="0" fontId="15" fillId="0" borderId="8" xfId="57" applyFont="1" applyBorder="1" applyAlignment="1">
      <alignment horizontal="center" vertical="center"/>
    </xf>
    <xf numFmtId="0" fontId="15" fillId="0" borderId="7" xfId="57" applyFont="1" applyBorder="1" applyAlignment="1">
      <alignment horizontal="center" vertical="center"/>
    </xf>
    <xf numFmtId="0" fontId="15" fillId="0" borderId="7" xfId="57" applyFont="1" applyBorder="1" applyAlignment="1">
      <alignment horizontal="left" vertical="center"/>
    </xf>
    <xf numFmtId="0" fontId="13" fillId="0" borderId="7" xfId="57" applyFont="1" applyBorder="1" applyAlignment="1">
      <alignment vertical="center"/>
    </xf>
    <xf numFmtId="0" fontId="15" fillId="0" borderId="29" xfId="57" applyFont="1" applyBorder="1" applyAlignment="1">
      <alignment horizontal="left" vertical="center"/>
    </xf>
    <xf numFmtId="0" fontId="15" fillId="0" borderId="5" xfId="57" applyFont="1" applyBorder="1" applyAlignment="1">
      <alignment horizontal="center" vertical="center"/>
    </xf>
    <xf numFmtId="0" fontId="15" fillId="0" borderId="0" xfId="57" applyFont="1" applyAlignment="1">
      <alignment horizontal="center" vertical="center"/>
    </xf>
    <xf numFmtId="0" fontId="6" fillId="0" borderId="0" xfId="57" applyFont="1" applyAlignment="1">
      <alignment vertical="center"/>
    </xf>
    <xf numFmtId="0" fontId="15" fillId="0" borderId="0" xfId="57" applyFont="1" applyAlignment="1">
      <alignment horizontal="left" vertical="center"/>
    </xf>
    <xf numFmtId="0" fontId="15" fillId="0" borderId="4" xfId="57" applyFont="1" applyBorder="1" applyAlignment="1">
      <alignment horizontal="left" vertical="center"/>
    </xf>
    <xf numFmtId="0" fontId="13" fillId="0" borderId="0" xfId="57" applyFont="1" applyAlignment="1">
      <alignment vertical="center"/>
    </xf>
    <xf numFmtId="0" fontId="6" fillId="2" borderId="0" xfId="57" applyFont="1" applyFill="1" applyAlignment="1">
      <alignment vertical="center"/>
    </xf>
    <xf numFmtId="0" fontId="38" fillId="0" borderId="0" xfId="57" applyAlignment="1">
      <alignment vertical="center"/>
    </xf>
    <xf numFmtId="0" fontId="3" fillId="0" borderId="30" xfId="57" applyFont="1" applyBorder="1" applyAlignment="1">
      <alignment horizontal="left" vertical="center"/>
    </xf>
    <xf numFmtId="0" fontId="15" fillId="0" borderId="27" xfId="57" applyFont="1" applyBorder="1" applyAlignment="1">
      <alignment horizontal="center" vertical="center"/>
    </xf>
    <xf numFmtId="0" fontId="15" fillId="0" borderId="26" xfId="57" applyFont="1" applyBorder="1" applyAlignment="1">
      <alignment horizontal="center" vertical="center"/>
    </xf>
    <xf numFmtId="0" fontId="15" fillId="0" borderId="26" xfId="57" applyFont="1" applyBorder="1" applyAlignment="1">
      <alignment horizontal="left" vertical="center"/>
    </xf>
    <xf numFmtId="0" fontId="38" fillId="0" borderId="26" xfId="57" applyBorder="1" applyAlignment="1">
      <alignment vertical="center"/>
    </xf>
    <xf numFmtId="0" fontId="15" fillId="0" borderId="31" xfId="57" applyFont="1" applyBorder="1" applyAlignment="1">
      <alignment horizontal="left" vertical="center"/>
    </xf>
    <xf numFmtId="0" fontId="2" fillId="36" borderId="0" xfId="57" applyFont="1" applyFill="1" applyAlignment="1">
      <alignment horizontal="left" vertical="center" wrapText="1"/>
    </xf>
    <xf numFmtId="0" fontId="2" fillId="2" borderId="32" xfId="57" applyFont="1" applyFill="1" applyBorder="1" applyAlignment="1">
      <alignment horizontal="left" vertical="center" wrapText="1"/>
    </xf>
    <xf numFmtId="0" fontId="2" fillId="2" borderId="32" xfId="57" applyFont="1" applyFill="1" applyBorder="1" applyAlignment="1">
      <alignment vertical="center" wrapText="1"/>
    </xf>
    <xf numFmtId="0" fontId="2" fillId="2" borderId="2" xfId="57" applyFont="1" applyFill="1" applyBorder="1" applyAlignment="1">
      <alignment horizontal="left" vertical="center"/>
    </xf>
    <xf numFmtId="0" fontId="2" fillId="36" borderId="2" xfId="57" applyFont="1" applyFill="1" applyBorder="1" applyAlignment="1">
      <alignment horizontal="left" vertical="center" wrapText="1"/>
    </xf>
    <xf numFmtId="0" fontId="2" fillId="2" borderId="2" xfId="57" applyFont="1" applyFill="1" applyBorder="1" applyAlignment="1">
      <alignment horizontal="left" vertical="center" wrapText="1"/>
    </xf>
    <xf numFmtId="0" fontId="2" fillId="2" borderId="2" xfId="57" applyFont="1" applyFill="1" applyBorder="1" applyAlignment="1">
      <alignment vertical="center" wrapText="1"/>
    </xf>
    <xf numFmtId="0" fontId="6" fillId="36" borderId="6" xfId="57" applyFont="1" applyFill="1" applyBorder="1" applyAlignment="1">
      <alignment horizontal="center" vertical="center" wrapText="1"/>
    </xf>
    <xf numFmtId="0" fontId="6" fillId="2" borderId="6" xfId="57" applyFont="1" applyFill="1" applyBorder="1" applyAlignment="1">
      <alignment horizontal="center" vertical="center" wrapText="1"/>
    </xf>
    <xf numFmtId="0" fontId="39" fillId="2" borderId="6" xfId="57" applyFont="1" applyFill="1" applyBorder="1" applyAlignment="1">
      <alignment horizontal="center" vertical="center" wrapText="1"/>
    </xf>
    <xf numFmtId="0" fontId="6" fillId="2" borderId="0" xfId="57" applyFont="1" applyFill="1" applyAlignment="1">
      <alignment horizontal="center" vertical="center" wrapText="1"/>
    </xf>
    <xf numFmtId="0" fontId="2" fillId="2" borderId="0" xfId="57" applyFont="1" applyFill="1" applyAlignment="1">
      <alignment vertical="center"/>
    </xf>
    <xf numFmtId="0" fontId="2" fillId="2" borderId="0" xfId="57" applyFont="1" applyFill="1" applyAlignment="1">
      <alignment horizontal="left" vertical="center"/>
    </xf>
    <xf numFmtId="0" fontId="3" fillId="2" borderId="0" xfId="57" applyFont="1" applyFill="1" applyAlignment="1">
      <alignment vertical="center"/>
    </xf>
    <xf numFmtId="0" fontId="3" fillId="2" borderId="0" xfId="57" applyFont="1" applyFill="1" applyAlignment="1">
      <alignment horizontal="center" vertical="center"/>
    </xf>
    <xf numFmtId="0" fontId="2" fillId="36" borderId="0" xfId="57" applyFont="1" applyFill="1" applyAlignment="1">
      <alignment horizontal="center" vertical="center"/>
    </xf>
    <xf numFmtId="0" fontId="2" fillId="2" borderId="0" xfId="57" applyFont="1" applyFill="1" applyAlignment="1">
      <alignment horizontal="center" vertical="center"/>
    </xf>
    <xf numFmtId="0" fontId="7" fillId="36" borderId="0" xfId="57" applyFont="1" applyFill="1" applyAlignment="1">
      <alignment horizontal="center" vertical="center"/>
    </xf>
    <xf numFmtId="0" fontId="7" fillId="2" borderId="0" xfId="57" applyFont="1" applyFill="1" applyAlignment="1">
      <alignment horizontal="center" vertical="center"/>
    </xf>
    <xf numFmtId="0" fontId="7" fillId="2" borderId="0" xfId="57" applyFont="1" applyFill="1" applyAlignment="1">
      <alignment vertical="center"/>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xf numFmtId="0" fontId="2" fillId="2" borderId="0" xfId="57" applyFont="1" applyFill="1" applyAlignment="1">
      <alignment horizontal="left" vertical="center" wrapText="1"/>
    </xf>
    <xf numFmtId="0" fontId="9" fillId="2" borderId="0" xfId="57" applyFont="1" applyFill="1" applyAlignment="1">
      <alignment horizontal="left" vertical="center" wrapText="1"/>
    </xf>
    <xf numFmtId="0" fontId="3" fillId="0" borderId="11" xfId="57" applyFont="1" applyBorder="1" applyAlignment="1">
      <alignment horizontal="left" vertical="center" wrapText="1"/>
    </xf>
    <xf numFmtId="0" fontId="2" fillId="2" borderId="0" xfId="57" applyFont="1" applyFill="1" applyAlignment="1">
      <alignment horizontal="center" vertical="center"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6" builtinId="3"/>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4" xfId="57" xr:uid="{BFE53E6C-F958-4AA9-985A-94B1A8A11A83}"/>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7">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niel.moran@warrington.gov.uk" TargetMode="External"/><Relationship Id="rId1" Type="http://schemas.openxmlformats.org/officeDocument/2006/relationships/hyperlink" Target="mailto:mark.cooper@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6"/>
  <sheetViews>
    <sheetView workbookViewId="0">
      <selection activeCell="C11" sqref="C11"/>
    </sheetView>
  </sheetViews>
  <sheetFormatPr defaultColWidth="8.88671875" defaultRowHeight="15.6"/>
  <cols>
    <col min="1" max="2" width="8.88671875" style="1"/>
    <col min="3" max="3" width="75.33203125" style="1" customWidth="1"/>
    <col min="4" max="16384" width="8.88671875" style="1"/>
  </cols>
  <sheetData>
    <row r="2" spans="2:3">
      <c r="B2" s="36" t="s">
        <v>0</v>
      </c>
    </row>
    <row r="3" spans="2:3">
      <c r="B3" s="14" t="s">
        <v>1</v>
      </c>
      <c r="C3" s="16" t="s">
        <v>2</v>
      </c>
    </row>
    <row r="4" spans="2:3">
      <c r="B4" s="14" t="s">
        <v>3</v>
      </c>
      <c r="C4" s="29" t="s">
        <v>4</v>
      </c>
    </row>
    <row r="5" spans="2:3">
      <c r="B5" s="14" t="s">
        <v>5</v>
      </c>
      <c r="C5" s="16" t="s">
        <v>6</v>
      </c>
    </row>
    <row r="6" spans="2:3" ht="18" customHeight="1">
      <c r="B6" s="14" t="s">
        <v>7</v>
      </c>
      <c r="C6" s="34" t="s">
        <v>8</v>
      </c>
    </row>
    <row r="9" spans="2:3">
      <c r="B9" s="36" t="s">
        <v>9</v>
      </c>
    </row>
    <row r="10" spans="2:3">
      <c r="B10" s="14" t="s">
        <v>1</v>
      </c>
      <c r="C10" s="31" t="s">
        <v>10</v>
      </c>
    </row>
    <row r="11" spans="2:3">
      <c r="B11" s="14" t="s">
        <v>3</v>
      </c>
      <c r="C11" s="29" t="s">
        <v>11</v>
      </c>
    </row>
    <row r="12" spans="2:3">
      <c r="B12" s="14" t="s">
        <v>5</v>
      </c>
      <c r="C12" s="16"/>
    </row>
    <row r="13" spans="2:3">
      <c r="B13" s="14" t="s">
        <v>7</v>
      </c>
      <c r="C13" s="16"/>
    </row>
    <row r="14" spans="2:3">
      <c r="B14" s="14"/>
      <c r="C14" s="16"/>
    </row>
    <row r="15" spans="2:3">
      <c r="B15" s="36" t="s">
        <v>12</v>
      </c>
    </row>
    <row r="17" spans="2:4" ht="46.5">
      <c r="B17" s="13" t="s">
        <v>13</v>
      </c>
      <c r="C17" s="15" t="s">
        <v>14</v>
      </c>
    </row>
    <row r="18" spans="2:4" ht="62.1">
      <c r="B18" s="13" t="s">
        <v>15</v>
      </c>
      <c r="C18" s="15" t="s">
        <v>16</v>
      </c>
    </row>
    <row r="19" spans="2:4" ht="62.1">
      <c r="B19" s="13" t="s">
        <v>17</v>
      </c>
      <c r="C19" s="15" t="s">
        <v>18</v>
      </c>
    </row>
    <row r="20" spans="2:4" ht="48" customHeight="1">
      <c r="B20" s="13" t="s">
        <v>19</v>
      </c>
      <c r="C20" s="15" t="s">
        <v>20</v>
      </c>
    </row>
    <row r="21" spans="2:4" ht="30.95">
      <c r="B21" s="13" t="s">
        <v>21</v>
      </c>
      <c r="C21" s="15" t="s">
        <v>22</v>
      </c>
    </row>
    <row r="22" spans="2:4" ht="139.5">
      <c r="B22" s="13" t="s">
        <v>23</v>
      </c>
      <c r="C22" s="54" t="s">
        <v>24</v>
      </c>
      <c r="D22" s="53"/>
    </row>
    <row r="23" spans="2:4">
      <c r="B23" s="36" t="s">
        <v>25</v>
      </c>
    </row>
    <row r="24" spans="2:4">
      <c r="B24" s="13"/>
      <c r="C24" s="15"/>
    </row>
    <row r="25" spans="2:4" ht="58.5" customHeight="1">
      <c r="B25" s="13" t="s">
        <v>13</v>
      </c>
      <c r="C25" s="28" t="s">
        <v>26</v>
      </c>
    </row>
    <row r="26" spans="2:4" ht="60" customHeight="1">
      <c r="B26" s="13" t="s">
        <v>15</v>
      </c>
      <c r="C26" s="28" t="s">
        <v>27</v>
      </c>
    </row>
    <row r="27" spans="2:4" ht="77.45">
      <c r="B27" s="13" t="s">
        <v>17</v>
      </c>
      <c r="C27" s="28" t="s">
        <v>28</v>
      </c>
    </row>
    <row r="28" spans="2:4">
      <c r="C28" s="28"/>
    </row>
    <row r="29" spans="2:4">
      <c r="C29" s="28"/>
    </row>
    <row r="30" spans="2:4">
      <c r="C30" s="28"/>
    </row>
    <row r="31" spans="2:4">
      <c r="C31" s="28"/>
    </row>
    <row r="32" spans="2:4">
      <c r="C32" s="28"/>
    </row>
    <row r="33" spans="3:3">
      <c r="C33" s="28"/>
    </row>
    <row r="34" spans="3:3">
      <c r="C34" s="28"/>
    </row>
    <row r="35" spans="3:3">
      <c r="C35" s="28"/>
    </row>
    <row r="36" spans="3:3">
      <c r="C36" s="28"/>
    </row>
  </sheetData>
  <phoneticPr fontId="5" type="noConversion"/>
  <hyperlinks>
    <hyperlink ref="C4" r:id="rId1" xr:uid="{E503FDBF-025E-4D9F-8C65-83DEB153F27C}"/>
    <hyperlink ref="C11" r:id="rId2" xr:uid="{29519194-7E33-4981-BBF7-B48FC7BB87D4}"/>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46"/>
  <sheetViews>
    <sheetView topLeftCell="A69" zoomScale="72" workbookViewId="0">
      <selection activeCell="K40" sqref="K40"/>
    </sheetView>
  </sheetViews>
  <sheetFormatPr defaultColWidth="8.88671875" defaultRowHeight="15.6"/>
  <cols>
    <col min="1" max="1" width="2.88671875" style="6" customWidth="1"/>
    <col min="2" max="2" width="15.109375" style="7" bestFit="1" customWidth="1"/>
    <col min="3" max="3" width="23.109375" style="5" hidden="1" customWidth="1"/>
    <col min="4" max="4" width="32.33203125" style="5" bestFit="1" customWidth="1"/>
    <col min="5" max="5" width="48.88671875" style="5" bestFit="1" customWidth="1"/>
    <col min="6" max="6" width="24.33203125" style="5" hidden="1" customWidth="1"/>
    <col min="7" max="7" width="26" style="5" bestFit="1" customWidth="1"/>
    <col min="8" max="8" width="10.88671875" style="78" bestFit="1" customWidth="1"/>
    <col min="9" max="9" width="11.109375" style="68" bestFit="1" customWidth="1"/>
    <col min="10" max="10" width="7.6640625" style="6" customWidth="1"/>
    <col min="11" max="11" width="29.88671875" style="6" bestFit="1" customWidth="1"/>
    <col min="12" max="12" width="13.109375" style="7" bestFit="1" customWidth="1"/>
    <col min="13" max="13" width="10" style="7" bestFit="1" customWidth="1"/>
    <col min="14" max="14" width="12.88671875" style="7" customWidth="1"/>
    <col min="15" max="15" width="10" style="7" bestFit="1" customWidth="1"/>
    <col min="16" max="16" width="12.109375" style="7" customWidth="1"/>
    <col min="17" max="16384" width="8.88671875" style="6"/>
  </cols>
  <sheetData>
    <row r="2" spans="1:20" s="17" customFormat="1" ht="18">
      <c r="B2" s="19" t="s">
        <v>29</v>
      </c>
      <c r="C2" s="19"/>
      <c r="D2" s="19"/>
      <c r="E2" s="19"/>
      <c r="F2" s="19"/>
      <c r="G2" s="19"/>
      <c r="H2" s="74"/>
      <c r="I2" s="64"/>
      <c r="L2" s="18"/>
      <c r="M2" s="18"/>
      <c r="N2" s="18"/>
      <c r="O2" s="18"/>
      <c r="P2" s="18"/>
    </row>
    <row r="3" spans="1:20" s="20" customFormat="1">
      <c r="A3" s="37"/>
      <c r="B3" s="33"/>
      <c r="C3" s="33"/>
      <c r="D3" s="33"/>
      <c r="E3" s="33"/>
      <c r="F3" s="33"/>
      <c r="G3" s="27"/>
      <c r="H3" s="75"/>
      <c r="I3" s="65"/>
      <c r="J3" s="37"/>
      <c r="K3" s="23" t="s">
        <v>30</v>
      </c>
      <c r="L3" s="38">
        <v>2025</v>
      </c>
      <c r="M3" s="38">
        <v>2031</v>
      </c>
      <c r="N3" s="39"/>
      <c r="O3" s="39"/>
      <c r="P3" s="39"/>
      <c r="Q3" s="37"/>
      <c r="R3" s="37"/>
      <c r="S3" s="37"/>
      <c r="T3" s="37"/>
    </row>
    <row r="4" spans="1:20" s="20" customFormat="1" ht="15" customHeight="1">
      <c r="A4" s="37"/>
      <c r="B4" s="144" t="s">
        <v>31</v>
      </c>
      <c r="C4" s="144"/>
      <c r="D4" s="144"/>
      <c r="E4" s="144"/>
      <c r="F4" s="144"/>
      <c r="G4" s="37"/>
      <c r="H4" s="76"/>
      <c r="I4" s="66"/>
      <c r="J4" s="37"/>
      <c r="K4" s="21" t="s">
        <v>32</v>
      </c>
      <c r="L4" s="22">
        <v>60</v>
      </c>
      <c r="M4" s="22">
        <v>60</v>
      </c>
      <c r="N4" s="39"/>
      <c r="O4" s="39"/>
      <c r="P4" s="39"/>
      <c r="Q4" s="37"/>
      <c r="R4" s="37"/>
      <c r="S4" s="37"/>
      <c r="T4" s="37"/>
    </row>
    <row r="5" spans="1:20" s="20" customFormat="1" ht="15" customHeight="1">
      <c r="A5" s="37"/>
      <c r="B5" s="144"/>
      <c r="C5" s="144"/>
      <c r="D5" s="144"/>
      <c r="E5" s="144"/>
      <c r="F5" s="144"/>
      <c r="G5" s="26"/>
      <c r="H5" s="77"/>
      <c r="I5" s="67"/>
      <c r="J5" s="37"/>
      <c r="K5" s="21" t="s">
        <v>33</v>
      </c>
      <c r="L5" s="22">
        <f>SUM(H15:H145)</f>
        <v>163254</v>
      </c>
      <c r="M5" s="22">
        <f>SUM(I15:I145)</f>
        <v>172363</v>
      </c>
      <c r="N5" s="39"/>
      <c r="O5" s="39"/>
      <c r="P5" s="39"/>
      <c r="Q5" s="37"/>
      <c r="R5" s="37"/>
      <c r="S5" s="37"/>
      <c r="T5" s="37"/>
    </row>
    <row r="6" spans="1:20" s="20" customFormat="1" ht="15.75" customHeight="1">
      <c r="A6" s="37"/>
      <c r="B6" s="144"/>
      <c r="C6" s="144"/>
      <c r="D6" s="144"/>
      <c r="E6" s="144"/>
      <c r="F6" s="144"/>
      <c r="G6" s="37"/>
      <c r="H6" s="76"/>
      <c r="I6" s="66"/>
      <c r="J6" s="37"/>
      <c r="K6" s="21" t="s">
        <v>34</v>
      </c>
      <c r="L6" s="22">
        <f>L5/L4</f>
        <v>2720.9</v>
      </c>
      <c r="M6" s="22">
        <f>M5/M4</f>
        <v>2872.7166666666667</v>
      </c>
      <c r="N6" s="39"/>
      <c r="O6" s="39"/>
      <c r="P6" s="39"/>
      <c r="Q6" s="37"/>
      <c r="R6" s="37"/>
      <c r="S6" s="37"/>
      <c r="T6" s="37"/>
    </row>
    <row r="7" spans="1:20" s="20" customFormat="1" ht="15.75" customHeight="1">
      <c r="A7" s="37"/>
      <c r="B7" s="40"/>
      <c r="C7" s="40"/>
      <c r="D7" s="40"/>
      <c r="E7" s="40"/>
      <c r="F7" s="40"/>
      <c r="G7" s="37"/>
      <c r="H7" s="76"/>
      <c r="I7" s="66"/>
      <c r="J7" s="37"/>
      <c r="K7" s="26"/>
      <c r="L7" s="22"/>
      <c r="M7" s="22"/>
      <c r="N7" s="39"/>
      <c r="O7" s="39"/>
      <c r="P7" s="39"/>
      <c r="Q7" s="37"/>
      <c r="R7" s="37"/>
      <c r="S7" s="37"/>
      <c r="T7" s="37"/>
    </row>
    <row r="8" spans="1:20" s="20" customFormat="1" ht="15.75" customHeight="1">
      <c r="A8" s="37"/>
      <c r="B8" s="148" t="s">
        <v>35</v>
      </c>
      <c r="C8" s="148"/>
      <c r="D8" s="148"/>
      <c r="E8" s="148"/>
      <c r="F8" s="148"/>
      <c r="G8" s="37"/>
      <c r="H8" s="76"/>
      <c r="I8" s="66"/>
      <c r="J8" s="37"/>
      <c r="K8" s="26"/>
      <c r="L8" s="22"/>
      <c r="M8" s="22"/>
      <c r="N8" s="39"/>
      <c r="O8" s="39"/>
      <c r="P8" s="30" t="s">
        <v>36</v>
      </c>
      <c r="Q8" s="37"/>
      <c r="R8" s="37"/>
      <c r="S8" s="37"/>
      <c r="T8" s="37"/>
    </row>
    <row r="9" spans="1:20">
      <c r="L9" s="6"/>
      <c r="M9" s="6"/>
    </row>
    <row r="10" spans="1:20" ht="51" customHeight="1">
      <c r="B10" s="12" t="s">
        <v>37</v>
      </c>
      <c r="C10" s="12" t="s">
        <v>38</v>
      </c>
      <c r="D10" s="12" t="s">
        <v>39</v>
      </c>
      <c r="E10" s="12" t="s">
        <v>40</v>
      </c>
      <c r="F10" s="12" t="s">
        <v>41</v>
      </c>
      <c r="G10" s="12" t="s">
        <v>42</v>
      </c>
      <c r="H10" s="79" t="s">
        <v>43</v>
      </c>
      <c r="I10" s="69" t="s">
        <v>44</v>
      </c>
      <c r="J10" s="24"/>
      <c r="K10" s="12" t="s">
        <v>45</v>
      </c>
      <c r="L10" s="25" t="s">
        <v>46</v>
      </c>
      <c r="M10" s="145" t="s">
        <v>47</v>
      </c>
      <c r="N10" s="146"/>
      <c r="O10" s="146"/>
      <c r="P10" s="147"/>
    </row>
    <row r="11" spans="1:20" ht="15.95" thickBot="1"/>
    <row r="12" spans="1:20" s="4" customFormat="1" ht="31.5" thickBot="1">
      <c r="A12" s="41"/>
      <c r="B12" s="35" t="s">
        <v>48</v>
      </c>
      <c r="C12" s="42" t="s">
        <v>49</v>
      </c>
      <c r="D12" s="42" t="s">
        <v>50</v>
      </c>
      <c r="E12" s="42" t="s">
        <v>51</v>
      </c>
      <c r="F12" s="42" t="s">
        <v>52</v>
      </c>
      <c r="G12" s="42" t="s">
        <v>53</v>
      </c>
      <c r="H12" s="80" t="s">
        <v>54</v>
      </c>
      <c r="I12" s="70" t="s">
        <v>55</v>
      </c>
      <c r="J12" s="41"/>
      <c r="K12" s="43" t="s">
        <v>56</v>
      </c>
      <c r="L12" s="35" t="s">
        <v>57</v>
      </c>
      <c r="M12" s="35" t="s">
        <v>54</v>
      </c>
      <c r="N12" s="35" t="s">
        <v>58</v>
      </c>
      <c r="O12" s="35" t="s">
        <v>55</v>
      </c>
      <c r="P12" s="35" t="s">
        <v>59</v>
      </c>
      <c r="Q12" s="41"/>
      <c r="R12" s="41"/>
      <c r="S12" s="41"/>
      <c r="T12" s="41"/>
    </row>
    <row r="13" spans="1:20" s="4" customFormat="1">
      <c r="A13" s="41"/>
      <c r="B13" s="44"/>
      <c r="C13" s="45"/>
      <c r="D13" s="45"/>
      <c r="E13" s="45"/>
      <c r="F13" s="45"/>
      <c r="G13" s="45"/>
      <c r="H13" s="81"/>
      <c r="I13" s="71"/>
      <c r="J13" s="41"/>
      <c r="K13" s="46"/>
      <c r="L13" s="44"/>
      <c r="M13" s="44"/>
      <c r="N13" s="44"/>
      <c r="O13" s="44"/>
      <c r="P13" s="44"/>
      <c r="Q13" s="41"/>
      <c r="R13" s="41"/>
      <c r="S13" s="41"/>
      <c r="T13" s="41"/>
    </row>
    <row r="14" spans="1:20" s="4" customFormat="1">
      <c r="A14" s="47"/>
      <c r="B14" s="51"/>
      <c r="C14" s="52"/>
      <c r="D14" s="52"/>
      <c r="E14" s="52"/>
      <c r="F14" s="52"/>
      <c r="G14" s="52"/>
      <c r="H14" s="82"/>
      <c r="I14" s="72"/>
      <c r="J14" s="48"/>
      <c r="K14" s="55" t="s">
        <v>60</v>
      </c>
      <c r="L14" s="56">
        <v>3</v>
      </c>
      <c r="M14" s="10">
        <v>8360</v>
      </c>
      <c r="N14" s="11">
        <f>IF(K14="",-1,(-($L$6-(M14/L14))/$L$6))</f>
        <v>2.4170923836475587E-2</v>
      </c>
      <c r="O14" s="10">
        <v>8484</v>
      </c>
      <c r="P14" s="11">
        <f>IF(K14="",-1,(-($M$6-(O14/L14))/$M$6))</f>
        <v>-1.5565985739398836E-2</v>
      </c>
      <c r="Q14" s="49"/>
      <c r="R14" s="41"/>
      <c r="S14" s="41"/>
      <c r="T14" s="41"/>
    </row>
    <row r="15" spans="1:20" s="4" customFormat="1">
      <c r="A15" s="41"/>
      <c r="B15" s="58" t="s">
        <v>61</v>
      </c>
      <c r="C15" s="59"/>
      <c r="D15" s="60" t="s">
        <v>62</v>
      </c>
      <c r="E15" s="60" t="s">
        <v>63</v>
      </c>
      <c r="F15" s="61"/>
      <c r="G15" s="60" t="s">
        <v>64</v>
      </c>
      <c r="H15" s="83">
        <v>1981</v>
      </c>
      <c r="I15" s="63">
        <v>1981</v>
      </c>
      <c r="J15" s="85"/>
      <c r="K15" s="55" t="s">
        <v>65</v>
      </c>
      <c r="L15" s="56">
        <v>3</v>
      </c>
      <c r="M15" s="10">
        <v>9634</v>
      </c>
      <c r="N15" s="11">
        <f>IF(K15="",-1,(-($L$6-(M15/L15))/$L$6))</f>
        <v>0.18024673208619699</v>
      </c>
      <c r="O15" s="10">
        <v>11281</v>
      </c>
      <c r="P15" s="11">
        <f>IF(K15="",-1,(-($M$6-(O15/L15))/$M$6))</f>
        <v>0.30898162598701584</v>
      </c>
      <c r="Q15" s="49"/>
      <c r="R15" s="41"/>
      <c r="S15" s="41"/>
      <c r="T15" s="50"/>
    </row>
    <row r="16" spans="1:20" s="4" customFormat="1">
      <c r="A16" s="41"/>
      <c r="B16" s="58" t="s">
        <v>66</v>
      </c>
      <c r="C16" s="59"/>
      <c r="D16" s="60" t="s">
        <v>62</v>
      </c>
      <c r="E16" s="60" t="s">
        <v>67</v>
      </c>
      <c r="F16" s="61"/>
      <c r="G16" s="60" t="s">
        <v>64</v>
      </c>
      <c r="H16" s="83">
        <v>2237</v>
      </c>
      <c r="I16" s="63">
        <v>2237</v>
      </c>
      <c r="J16" s="85"/>
      <c r="K16" s="55" t="s">
        <v>64</v>
      </c>
      <c r="L16" s="56">
        <v>3</v>
      </c>
      <c r="M16" s="10">
        <v>8190</v>
      </c>
      <c r="N16" s="11">
        <f t="shared" ref="N16:N78" si="0">IF(K16="",-1,(-($L$6-(M16/L16))/$L$6))</f>
        <v>3.3444816053511371E-3</v>
      </c>
      <c r="O16" s="10">
        <v>8267</v>
      </c>
      <c r="P16" s="11">
        <f t="shared" ref="P16:P78" si="1">IF(K16="",-1,(-($M$6-(O16/L16))/$M$6))</f>
        <v>-4.0745403595899413E-2</v>
      </c>
      <c r="Q16" s="49"/>
      <c r="R16" s="41"/>
      <c r="S16" s="41"/>
      <c r="T16" s="50"/>
    </row>
    <row r="17" spans="1:20" s="4" customFormat="1">
      <c r="A17" s="41"/>
      <c r="B17" s="58" t="s">
        <v>68</v>
      </c>
      <c r="C17" s="59"/>
      <c r="D17" s="60" t="s">
        <v>62</v>
      </c>
      <c r="E17" s="60" t="s">
        <v>69</v>
      </c>
      <c r="F17" s="61"/>
      <c r="G17" s="60" t="s">
        <v>64</v>
      </c>
      <c r="H17" s="83">
        <v>2409</v>
      </c>
      <c r="I17" s="63">
        <v>2409</v>
      </c>
      <c r="J17" s="85"/>
      <c r="K17" s="55" t="s">
        <v>70</v>
      </c>
      <c r="L17" s="56">
        <v>2</v>
      </c>
      <c r="M17" s="10">
        <v>5051</v>
      </c>
      <c r="N17" s="11">
        <f t="shared" si="0"/>
        <v>-7.1814473152265829E-2</v>
      </c>
      <c r="O17" s="10">
        <v>6280</v>
      </c>
      <c r="P17" s="11">
        <f t="shared" si="1"/>
        <v>9.3042010176197898E-2</v>
      </c>
      <c r="Q17" s="49"/>
      <c r="R17" s="41"/>
      <c r="S17" s="41"/>
      <c r="T17" s="50"/>
    </row>
    <row r="18" spans="1:20" s="4" customFormat="1">
      <c r="A18" s="41"/>
      <c r="B18" s="58" t="s">
        <v>71</v>
      </c>
      <c r="C18" s="59"/>
      <c r="D18" s="60" t="s">
        <v>62</v>
      </c>
      <c r="E18" s="60" t="s">
        <v>69</v>
      </c>
      <c r="F18" s="61"/>
      <c r="G18" s="60" t="s">
        <v>64</v>
      </c>
      <c r="H18" s="83">
        <v>170</v>
      </c>
      <c r="I18" s="63">
        <v>170</v>
      </c>
      <c r="J18" s="85"/>
      <c r="K18" s="55" t="s">
        <v>72</v>
      </c>
      <c r="L18" s="56">
        <v>3</v>
      </c>
      <c r="M18" s="10">
        <v>8744</v>
      </c>
      <c r="N18" s="11">
        <f t="shared" si="0"/>
        <v>7.1214181582074473E-2</v>
      </c>
      <c r="O18" s="10">
        <v>8858</v>
      </c>
      <c r="P18" s="11">
        <f t="shared" si="1"/>
        <v>2.7830798953371601E-2</v>
      </c>
      <c r="Q18" s="49"/>
      <c r="R18" s="41"/>
      <c r="S18" s="41"/>
      <c r="T18" s="50"/>
    </row>
    <row r="19" spans="1:20" s="4" customFormat="1">
      <c r="A19" s="41"/>
      <c r="B19" s="58" t="s">
        <v>73</v>
      </c>
      <c r="C19" s="59"/>
      <c r="D19" s="60" t="s">
        <v>62</v>
      </c>
      <c r="E19" s="60" t="s">
        <v>74</v>
      </c>
      <c r="F19" s="61"/>
      <c r="G19" s="60" t="s">
        <v>64</v>
      </c>
      <c r="H19" s="83">
        <v>1422</v>
      </c>
      <c r="I19" s="63">
        <v>1470</v>
      </c>
      <c r="J19" s="85"/>
      <c r="K19" s="55" t="s">
        <v>75</v>
      </c>
      <c r="L19" s="56">
        <v>3</v>
      </c>
      <c r="M19" s="10">
        <v>8572</v>
      </c>
      <c r="N19" s="11">
        <f t="shared" si="0"/>
        <v>5.014272238352508E-2</v>
      </c>
      <c r="O19" s="10">
        <v>9212</v>
      </c>
      <c r="P19" s="11">
        <f t="shared" si="1"/>
        <v>6.8906899972731903E-2</v>
      </c>
      <c r="Q19" s="49"/>
      <c r="R19" s="41"/>
      <c r="S19" s="41"/>
      <c r="T19" s="50"/>
    </row>
    <row r="20" spans="1:20">
      <c r="B20" s="58" t="s">
        <v>76</v>
      </c>
      <c r="C20" s="59"/>
      <c r="D20" s="60" t="s">
        <v>77</v>
      </c>
      <c r="E20" s="60" t="s">
        <v>78</v>
      </c>
      <c r="F20" s="61"/>
      <c r="G20" s="60" t="s">
        <v>70</v>
      </c>
      <c r="H20" s="83">
        <v>1514</v>
      </c>
      <c r="I20" s="63">
        <v>1615</v>
      </c>
      <c r="J20" s="85"/>
      <c r="K20" s="55" t="s">
        <v>79</v>
      </c>
      <c r="L20" s="56">
        <v>3</v>
      </c>
      <c r="M20" s="10">
        <v>8525</v>
      </c>
      <c r="N20" s="11">
        <f t="shared" si="0"/>
        <v>4.4384823649037605E-2</v>
      </c>
      <c r="O20" s="10">
        <v>8610</v>
      </c>
      <c r="P20" s="11">
        <f t="shared" si="1"/>
        <v>-9.4567859691466161E-4</v>
      </c>
      <c r="Q20" s="8"/>
      <c r="T20" s="32"/>
    </row>
    <row r="21" spans="1:20">
      <c r="B21" s="58" t="s">
        <v>80</v>
      </c>
      <c r="C21" s="59"/>
      <c r="D21" s="60" t="s">
        <v>77</v>
      </c>
      <c r="E21" s="60" t="s">
        <v>78</v>
      </c>
      <c r="F21" s="61"/>
      <c r="G21" s="60" t="s">
        <v>70</v>
      </c>
      <c r="H21" s="83">
        <v>1482</v>
      </c>
      <c r="I21" s="63">
        <v>1489</v>
      </c>
      <c r="J21" s="85"/>
      <c r="K21" s="57" t="s">
        <v>81</v>
      </c>
      <c r="L21" s="56">
        <v>2</v>
      </c>
      <c r="M21" s="10">
        <v>6193</v>
      </c>
      <c r="N21" s="11">
        <f t="shared" si="0"/>
        <v>0.1380425594472417</v>
      </c>
      <c r="O21" s="10">
        <v>7853</v>
      </c>
      <c r="P21" s="11">
        <f t="shared" si="1"/>
        <v>0.36682466654676466</v>
      </c>
      <c r="Q21" s="8"/>
      <c r="T21" s="32"/>
    </row>
    <row r="22" spans="1:20">
      <c r="B22" s="58" t="s">
        <v>82</v>
      </c>
      <c r="C22" s="59"/>
      <c r="D22" s="60" t="s">
        <v>83</v>
      </c>
      <c r="E22" s="60" t="s">
        <v>84</v>
      </c>
      <c r="F22" s="61"/>
      <c r="G22" s="60" t="s">
        <v>70</v>
      </c>
      <c r="H22" s="83">
        <v>1922</v>
      </c>
      <c r="I22" s="63">
        <v>3032</v>
      </c>
      <c r="J22" s="85"/>
      <c r="K22" s="57" t="s">
        <v>85</v>
      </c>
      <c r="L22" s="56">
        <v>3</v>
      </c>
      <c r="M22" s="10">
        <v>8719</v>
      </c>
      <c r="N22" s="11">
        <f t="shared" si="0"/>
        <v>6.8151469489262151E-2</v>
      </c>
      <c r="O22" s="10">
        <v>8776</v>
      </c>
      <c r="P22" s="11">
        <f t="shared" si="1"/>
        <v>1.8315995892389941E-2</v>
      </c>
      <c r="Q22" s="8"/>
      <c r="T22" s="32"/>
    </row>
    <row r="23" spans="1:20">
      <c r="B23" s="58" t="s">
        <v>86</v>
      </c>
      <c r="C23" s="59"/>
      <c r="D23" s="60" t="s">
        <v>77</v>
      </c>
      <c r="E23" s="60" t="s">
        <v>78</v>
      </c>
      <c r="F23" s="61"/>
      <c r="G23" s="60" t="s">
        <v>70</v>
      </c>
      <c r="H23" s="83">
        <v>144</v>
      </c>
      <c r="I23" s="63">
        <v>144</v>
      </c>
      <c r="J23" s="85"/>
      <c r="K23" s="57" t="s">
        <v>87</v>
      </c>
      <c r="L23" s="56">
        <v>3</v>
      </c>
      <c r="M23" s="10">
        <v>8357</v>
      </c>
      <c r="N23" s="11">
        <f t="shared" si="0"/>
        <v>2.3803398385338095E-2</v>
      </c>
      <c r="O23" s="10">
        <v>8420</v>
      </c>
      <c r="P23" s="11">
        <f t="shared" si="1"/>
        <v>-2.2992173494311489E-2</v>
      </c>
      <c r="Q23" s="8"/>
      <c r="T23" s="32"/>
    </row>
    <row r="24" spans="1:20">
      <c r="B24" s="58" t="s">
        <v>88</v>
      </c>
      <c r="C24" s="59"/>
      <c r="D24" s="60" t="s">
        <v>89</v>
      </c>
      <c r="E24" s="60" t="s">
        <v>90</v>
      </c>
      <c r="F24" s="61"/>
      <c r="G24" s="60" t="s">
        <v>75</v>
      </c>
      <c r="H24" s="83">
        <v>823</v>
      </c>
      <c r="I24" s="63">
        <v>829</v>
      </c>
      <c r="J24" s="85"/>
      <c r="K24" s="57" t="s">
        <v>91</v>
      </c>
      <c r="L24" s="56">
        <v>2</v>
      </c>
      <c r="M24" s="10">
        <v>6685</v>
      </c>
      <c r="N24" s="11">
        <f t="shared" si="0"/>
        <v>0.22845382042706452</v>
      </c>
      <c r="O24" s="10">
        <v>6734</v>
      </c>
      <c r="P24" s="11">
        <f t="shared" si="1"/>
        <v>0.17206128925581476</v>
      </c>
      <c r="Q24" s="8"/>
      <c r="T24" s="32"/>
    </row>
    <row r="25" spans="1:20">
      <c r="B25" s="58" t="s">
        <v>92</v>
      </c>
      <c r="C25" s="59"/>
      <c r="D25" s="60" t="s">
        <v>89</v>
      </c>
      <c r="E25" s="60" t="s">
        <v>90</v>
      </c>
      <c r="F25" s="61"/>
      <c r="G25" s="60" t="s">
        <v>75</v>
      </c>
      <c r="H25" s="83">
        <v>1540</v>
      </c>
      <c r="I25" s="63">
        <v>1542</v>
      </c>
      <c r="J25" s="85"/>
      <c r="K25" s="57" t="s">
        <v>93</v>
      </c>
      <c r="L25" s="56">
        <v>2</v>
      </c>
      <c r="M25" s="10">
        <v>5788</v>
      </c>
      <c r="N25" s="11">
        <f t="shared" si="0"/>
        <v>6.3618655591899706E-2</v>
      </c>
      <c r="O25" s="10">
        <v>6362</v>
      </c>
      <c r="P25" s="11">
        <f t="shared" si="1"/>
        <v>0.10731421476767054</v>
      </c>
      <c r="Q25" s="8"/>
      <c r="T25" s="32"/>
    </row>
    <row r="26" spans="1:20">
      <c r="B26" s="58" t="s">
        <v>94</v>
      </c>
      <c r="C26" s="59"/>
      <c r="D26" s="60" t="s">
        <v>89</v>
      </c>
      <c r="E26" s="60" t="s">
        <v>90</v>
      </c>
      <c r="F26" s="61"/>
      <c r="G26" s="60" t="s">
        <v>75</v>
      </c>
      <c r="H26" s="83">
        <v>1348</v>
      </c>
      <c r="I26" s="63">
        <v>1353</v>
      </c>
      <c r="J26" s="85"/>
      <c r="K26" s="57" t="s">
        <v>95</v>
      </c>
      <c r="L26" s="56">
        <v>3</v>
      </c>
      <c r="M26" s="10">
        <v>9015</v>
      </c>
      <c r="N26" s="11">
        <f t="shared" si="0"/>
        <v>0.10441398066816124</v>
      </c>
      <c r="O26" s="10">
        <v>9955</v>
      </c>
      <c r="P26" s="11">
        <f t="shared" si="1"/>
        <v>0.15512029843992045</v>
      </c>
      <c r="Q26" s="8"/>
      <c r="T26" s="32"/>
    </row>
    <row r="27" spans="1:20">
      <c r="B27" s="58" t="s">
        <v>96</v>
      </c>
      <c r="C27" s="59"/>
      <c r="D27" s="60" t="s">
        <v>89</v>
      </c>
      <c r="E27" s="60" t="s">
        <v>97</v>
      </c>
      <c r="F27" s="61"/>
      <c r="G27" s="60" t="s">
        <v>75</v>
      </c>
      <c r="H27" s="83">
        <v>868</v>
      </c>
      <c r="I27" s="63">
        <v>887</v>
      </c>
      <c r="J27" s="85"/>
      <c r="K27" s="57" t="s">
        <v>98</v>
      </c>
      <c r="L27" s="56">
        <v>2</v>
      </c>
      <c r="M27" s="10">
        <v>5089</v>
      </c>
      <c r="N27" s="11">
        <f t="shared" si="0"/>
        <v>-6.483148958065349E-2</v>
      </c>
      <c r="O27" s="10">
        <v>5200</v>
      </c>
      <c r="P27" s="11">
        <f t="shared" si="1"/>
        <v>-9.4933367370027222E-2</v>
      </c>
      <c r="Q27" s="8"/>
      <c r="T27" s="32"/>
    </row>
    <row r="28" spans="1:20">
      <c r="B28" s="58" t="s">
        <v>99</v>
      </c>
      <c r="C28" s="59"/>
      <c r="D28" s="60" t="s">
        <v>89</v>
      </c>
      <c r="E28" s="60" t="s">
        <v>97</v>
      </c>
      <c r="F28" s="61"/>
      <c r="G28" s="60" t="s">
        <v>75</v>
      </c>
      <c r="H28" s="83">
        <v>580</v>
      </c>
      <c r="I28" s="63">
        <v>580</v>
      </c>
      <c r="J28" s="85"/>
      <c r="K28" s="57" t="s">
        <v>100</v>
      </c>
      <c r="L28" s="56">
        <v>3</v>
      </c>
      <c r="M28" s="10">
        <v>8745</v>
      </c>
      <c r="N28" s="11">
        <f t="shared" si="0"/>
        <v>7.1336690065787023E-2</v>
      </c>
      <c r="O28" s="10">
        <v>8913</v>
      </c>
      <c r="P28" s="11">
        <f t="shared" si="1"/>
        <v>3.4212679055249669E-2</v>
      </c>
      <c r="Q28" s="8"/>
      <c r="T28" s="32"/>
    </row>
    <row r="29" spans="1:20">
      <c r="B29" s="58" t="s">
        <v>101</v>
      </c>
      <c r="C29" s="59"/>
      <c r="D29" s="60" t="s">
        <v>89</v>
      </c>
      <c r="E29" s="60" t="s">
        <v>102</v>
      </c>
      <c r="F29" s="61"/>
      <c r="G29" s="60" t="s">
        <v>75</v>
      </c>
      <c r="H29" s="83">
        <v>1696</v>
      </c>
      <c r="I29" s="63">
        <v>2079</v>
      </c>
      <c r="J29" s="85"/>
      <c r="K29" s="57" t="s">
        <v>103</v>
      </c>
      <c r="L29" s="56">
        <v>3</v>
      </c>
      <c r="M29" s="10">
        <v>7993</v>
      </c>
      <c r="N29" s="11">
        <f t="shared" si="0"/>
        <v>-2.0789689686010734E-2</v>
      </c>
      <c r="O29" s="10">
        <v>8580</v>
      </c>
      <c r="P29" s="11">
        <f t="shared" si="1"/>
        <v>-4.4267041070299414E-3</v>
      </c>
      <c r="Q29" s="8"/>
      <c r="T29" s="32"/>
    </row>
    <row r="30" spans="1:20">
      <c r="B30" s="58" t="s">
        <v>104</v>
      </c>
      <c r="C30" s="59"/>
      <c r="D30" s="60" t="s">
        <v>105</v>
      </c>
      <c r="E30" s="60" t="s">
        <v>106</v>
      </c>
      <c r="F30" s="61"/>
      <c r="G30" s="60" t="s">
        <v>75</v>
      </c>
      <c r="H30" s="83">
        <v>1742</v>
      </c>
      <c r="I30" s="63">
        <v>1942</v>
      </c>
      <c r="J30" s="85"/>
      <c r="K30" s="57" t="s">
        <v>107</v>
      </c>
      <c r="L30" s="56">
        <v>3</v>
      </c>
      <c r="M30" s="10">
        <v>8610</v>
      </c>
      <c r="N30" s="11">
        <f t="shared" si="0"/>
        <v>5.4798044764599915E-2</v>
      </c>
      <c r="O30" s="10">
        <v>9558</v>
      </c>
      <c r="P30" s="11">
        <f t="shared" si="1"/>
        <v>0.10905472752272818</v>
      </c>
      <c r="Q30" s="8"/>
      <c r="T30" s="32"/>
    </row>
    <row r="31" spans="1:20">
      <c r="B31" s="58" t="s">
        <v>108</v>
      </c>
      <c r="C31" s="59"/>
      <c r="D31" s="60"/>
      <c r="E31" s="60"/>
      <c r="F31" s="61"/>
      <c r="G31" s="60" t="s">
        <v>79</v>
      </c>
      <c r="H31" s="83">
        <v>1944</v>
      </c>
      <c r="I31" s="63">
        <v>1944</v>
      </c>
      <c r="J31" s="85"/>
      <c r="K31" s="57" t="s">
        <v>109</v>
      </c>
      <c r="L31" s="9">
        <v>3</v>
      </c>
      <c r="M31" s="10">
        <v>7734</v>
      </c>
      <c r="N31" s="11">
        <f t="shared" si="0"/>
        <v>-5.2519386967547536E-2</v>
      </c>
      <c r="O31" s="10">
        <v>7825</v>
      </c>
      <c r="P31" s="11">
        <f t="shared" si="1"/>
        <v>-9.2032512778264436E-2</v>
      </c>
      <c r="Q31" s="8"/>
      <c r="T31" s="32"/>
    </row>
    <row r="32" spans="1:20">
      <c r="B32" s="58" t="s">
        <v>110</v>
      </c>
      <c r="C32" s="59"/>
      <c r="D32" s="60"/>
      <c r="E32" s="60"/>
      <c r="F32" s="61"/>
      <c r="G32" s="60" t="s">
        <v>79</v>
      </c>
      <c r="H32" s="83">
        <v>1893</v>
      </c>
      <c r="I32" s="63">
        <v>1951</v>
      </c>
      <c r="J32" s="85"/>
      <c r="K32" s="57" t="s">
        <v>111</v>
      </c>
      <c r="L32" s="9">
        <v>2</v>
      </c>
      <c r="M32" s="10">
        <v>4820</v>
      </c>
      <c r="N32" s="11">
        <f t="shared" si="0"/>
        <v>-0.11426366275864606</v>
      </c>
      <c r="O32" s="10">
        <v>4834</v>
      </c>
      <c r="P32" s="11">
        <f t="shared" si="1"/>
        <v>-0.15863613420513684</v>
      </c>
      <c r="Q32" s="8"/>
      <c r="T32" s="32"/>
    </row>
    <row r="33" spans="2:20">
      <c r="B33" s="58" t="s">
        <v>112</v>
      </c>
      <c r="C33" s="59"/>
      <c r="D33" s="60"/>
      <c r="E33" s="60"/>
      <c r="F33" s="61"/>
      <c r="G33" s="60" t="s">
        <v>79</v>
      </c>
      <c r="H33" s="83">
        <v>1033</v>
      </c>
      <c r="I33" s="63">
        <v>1033</v>
      </c>
      <c r="J33" s="85"/>
      <c r="K33" s="57" t="s">
        <v>113</v>
      </c>
      <c r="L33" s="9">
        <v>3</v>
      </c>
      <c r="M33" s="10">
        <v>7361</v>
      </c>
      <c r="N33" s="11">
        <f t="shared" si="0"/>
        <v>-9.8215051392309002E-2</v>
      </c>
      <c r="O33" s="10">
        <v>7652</v>
      </c>
      <c r="P33" s="11">
        <f t="shared" si="1"/>
        <v>-0.11210642655326265</v>
      </c>
      <c r="Q33" s="8"/>
      <c r="T33" s="32"/>
    </row>
    <row r="34" spans="2:20">
      <c r="B34" s="58" t="s">
        <v>114</v>
      </c>
      <c r="C34" s="59"/>
      <c r="D34" s="60"/>
      <c r="E34" s="60"/>
      <c r="F34" s="61"/>
      <c r="G34" s="60" t="s">
        <v>79</v>
      </c>
      <c r="H34" s="83">
        <v>197</v>
      </c>
      <c r="I34" s="63">
        <v>197</v>
      </c>
      <c r="J34" s="85"/>
      <c r="K34" s="57" t="s">
        <v>115</v>
      </c>
      <c r="L34" s="9">
        <v>2</v>
      </c>
      <c r="M34" s="10">
        <v>5537</v>
      </c>
      <c r="N34" s="11">
        <f t="shared" si="0"/>
        <v>1.7494211474144549E-2</v>
      </c>
      <c r="O34" s="10">
        <v>5572</v>
      </c>
      <c r="P34" s="11">
        <f t="shared" si="1"/>
        <v>-3.0186292881883015E-2</v>
      </c>
      <c r="Q34" s="8"/>
      <c r="T34" s="32"/>
    </row>
    <row r="35" spans="2:20">
      <c r="B35" s="58" t="s">
        <v>116</v>
      </c>
      <c r="C35" s="59"/>
      <c r="D35" s="60"/>
      <c r="E35" s="60"/>
      <c r="F35" s="61"/>
      <c r="G35" s="60" t="s">
        <v>79</v>
      </c>
      <c r="H35" s="83">
        <v>1077</v>
      </c>
      <c r="I35" s="63">
        <v>1092</v>
      </c>
      <c r="J35" s="85"/>
      <c r="K35" s="57" t="s">
        <v>117</v>
      </c>
      <c r="L35" s="9">
        <v>2</v>
      </c>
      <c r="M35" s="10">
        <v>5123</v>
      </c>
      <c r="N35" s="11">
        <f t="shared" si="0"/>
        <v>-5.8583556911316143E-2</v>
      </c>
      <c r="O35" s="10">
        <v>5138</v>
      </c>
      <c r="P35" s="11">
        <f t="shared" si="1"/>
        <v>-0.10572454645138459</v>
      </c>
      <c r="Q35" s="8"/>
      <c r="T35" s="32"/>
    </row>
    <row r="36" spans="2:20">
      <c r="B36" s="58" t="s">
        <v>118</v>
      </c>
      <c r="C36" s="59"/>
      <c r="D36" s="60"/>
      <c r="E36" s="60"/>
      <c r="F36" s="61"/>
      <c r="G36" s="60" t="s">
        <v>79</v>
      </c>
      <c r="H36" s="83">
        <v>927</v>
      </c>
      <c r="I36" s="63">
        <v>927</v>
      </c>
      <c r="J36" s="85"/>
      <c r="K36" s="3"/>
      <c r="L36" s="2"/>
      <c r="M36" s="10">
        <f t="shared" ref="M36:M67" si="2">IF(K36="",0,(SUMIF($G$15:$G$995,K36,$H$15:$H$995)))</f>
        <v>0</v>
      </c>
      <c r="N36" s="11">
        <f t="shared" si="0"/>
        <v>-1</v>
      </c>
      <c r="O36" s="10">
        <f t="shared" ref="O36:O67" si="3">IF(K36="",0,(SUMIF($G$14:$G$995,K36,$I$14:$I$995)))</f>
        <v>0</v>
      </c>
      <c r="P36" s="11">
        <f t="shared" si="1"/>
        <v>-1</v>
      </c>
      <c r="Q36" s="8"/>
      <c r="T36" s="32"/>
    </row>
    <row r="37" spans="2:20">
      <c r="B37" s="58" t="s">
        <v>119</v>
      </c>
      <c r="C37" s="59"/>
      <c r="D37" s="60"/>
      <c r="E37" s="60"/>
      <c r="F37" s="61"/>
      <c r="G37" s="60" t="s">
        <v>79</v>
      </c>
      <c r="H37" s="83">
        <v>1466</v>
      </c>
      <c r="I37" s="63">
        <v>1466</v>
      </c>
      <c r="J37" s="85"/>
      <c r="K37" s="3"/>
      <c r="L37" s="2"/>
      <c r="M37" s="10">
        <f t="shared" si="2"/>
        <v>0</v>
      </c>
      <c r="N37" s="11">
        <f t="shared" si="0"/>
        <v>-1</v>
      </c>
      <c r="O37" s="10">
        <f t="shared" si="3"/>
        <v>0</v>
      </c>
      <c r="P37" s="11">
        <f t="shared" si="1"/>
        <v>-1</v>
      </c>
      <c r="Q37" s="8"/>
      <c r="T37" s="32"/>
    </row>
    <row r="38" spans="2:20">
      <c r="B38" s="58" t="s">
        <v>120</v>
      </c>
      <c r="C38" s="59"/>
      <c r="D38" s="60"/>
      <c r="E38" s="60"/>
      <c r="F38" s="61"/>
      <c r="G38" s="60" t="s">
        <v>100</v>
      </c>
      <c r="H38" s="83">
        <v>1779</v>
      </c>
      <c r="I38" s="63">
        <v>1812</v>
      </c>
      <c r="J38" s="85"/>
      <c r="K38" s="3"/>
      <c r="L38" s="2"/>
      <c r="M38" s="10">
        <f t="shared" si="2"/>
        <v>0</v>
      </c>
      <c r="N38" s="11">
        <f t="shared" si="0"/>
        <v>-1</v>
      </c>
      <c r="O38" s="10">
        <f t="shared" si="3"/>
        <v>0</v>
      </c>
      <c r="P38" s="11">
        <f t="shared" si="1"/>
        <v>-1</v>
      </c>
      <c r="Q38" s="8"/>
      <c r="T38" s="32"/>
    </row>
    <row r="39" spans="2:20">
      <c r="B39" s="58" t="s">
        <v>121</v>
      </c>
      <c r="C39" s="59"/>
      <c r="D39" s="60"/>
      <c r="E39" s="60"/>
      <c r="F39" s="61"/>
      <c r="G39" s="60" t="s">
        <v>100</v>
      </c>
      <c r="H39" s="83">
        <v>916</v>
      </c>
      <c r="I39" s="63">
        <v>990</v>
      </c>
      <c r="J39" s="85"/>
      <c r="K39" s="3"/>
      <c r="L39" s="2"/>
      <c r="M39" s="10">
        <f t="shared" si="2"/>
        <v>0</v>
      </c>
      <c r="N39" s="11">
        <f t="shared" si="0"/>
        <v>-1</v>
      </c>
      <c r="O39" s="10">
        <f t="shared" si="3"/>
        <v>0</v>
      </c>
      <c r="P39" s="11">
        <f t="shared" si="1"/>
        <v>-1</v>
      </c>
      <c r="Q39" s="8"/>
      <c r="T39" s="32"/>
    </row>
    <row r="40" spans="2:20">
      <c r="B40" s="58" t="s">
        <v>122</v>
      </c>
      <c r="C40" s="59"/>
      <c r="D40" s="60"/>
      <c r="E40" s="60"/>
      <c r="F40" s="61"/>
      <c r="G40" s="60" t="s">
        <v>100</v>
      </c>
      <c r="H40" s="83">
        <v>1255</v>
      </c>
      <c r="I40" s="63">
        <v>1255</v>
      </c>
      <c r="J40" s="85"/>
      <c r="K40" s="3"/>
      <c r="L40" s="2"/>
      <c r="M40" s="10">
        <f t="shared" si="2"/>
        <v>0</v>
      </c>
      <c r="N40" s="11">
        <f t="shared" si="0"/>
        <v>-1</v>
      </c>
      <c r="O40" s="10">
        <f t="shared" si="3"/>
        <v>0</v>
      </c>
      <c r="P40" s="11">
        <f t="shared" si="1"/>
        <v>-1</v>
      </c>
      <c r="Q40" s="8"/>
      <c r="T40" s="32"/>
    </row>
    <row r="41" spans="2:20">
      <c r="B41" s="58" t="s">
        <v>123</v>
      </c>
      <c r="C41" s="59"/>
      <c r="D41" s="60"/>
      <c r="E41" s="60"/>
      <c r="F41" s="61"/>
      <c r="G41" s="60" t="s">
        <v>100</v>
      </c>
      <c r="H41" s="83">
        <v>1076</v>
      </c>
      <c r="I41" s="63">
        <v>1109</v>
      </c>
      <c r="J41" s="85"/>
      <c r="K41" s="3"/>
      <c r="L41" s="2"/>
      <c r="M41" s="10">
        <f t="shared" si="2"/>
        <v>0</v>
      </c>
      <c r="N41" s="11">
        <f t="shared" si="0"/>
        <v>-1</v>
      </c>
      <c r="O41" s="10">
        <f t="shared" si="3"/>
        <v>0</v>
      </c>
      <c r="P41" s="11">
        <f t="shared" si="1"/>
        <v>-1</v>
      </c>
      <c r="Q41" s="8"/>
      <c r="T41" s="32"/>
    </row>
    <row r="42" spans="2:20">
      <c r="B42" s="58" t="s">
        <v>124</v>
      </c>
      <c r="C42" s="59"/>
      <c r="D42" s="60"/>
      <c r="E42" s="60"/>
      <c r="F42" s="61"/>
      <c r="G42" s="60" t="s">
        <v>100</v>
      </c>
      <c r="H42" s="83">
        <v>919</v>
      </c>
      <c r="I42" s="63">
        <v>932</v>
      </c>
      <c r="J42" s="85"/>
      <c r="K42" s="3"/>
      <c r="L42" s="2"/>
      <c r="M42" s="10">
        <f t="shared" si="2"/>
        <v>0</v>
      </c>
      <c r="N42" s="11">
        <f t="shared" si="0"/>
        <v>-1</v>
      </c>
      <c r="O42" s="10">
        <f t="shared" si="3"/>
        <v>0</v>
      </c>
      <c r="P42" s="11">
        <f t="shared" si="1"/>
        <v>-1</v>
      </c>
      <c r="Q42" s="8"/>
      <c r="T42" s="32"/>
    </row>
    <row r="43" spans="2:20">
      <c r="B43" s="58" t="s">
        <v>125</v>
      </c>
      <c r="C43" s="59"/>
      <c r="D43" s="60"/>
      <c r="E43" s="60"/>
      <c r="F43" s="61"/>
      <c r="G43" s="60" t="s">
        <v>100</v>
      </c>
      <c r="H43" s="83">
        <v>1026</v>
      </c>
      <c r="I43" s="63">
        <v>1026</v>
      </c>
      <c r="J43" s="85"/>
      <c r="K43" s="3"/>
      <c r="L43" s="2"/>
      <c r="M43" s="10">
        <f t="shared" si="2"/>
        <v>0</v>
      </c>
      <c r="N43" s="11">
        <f t="shared" si="0"/>
        <v>-1</v>
      </c>
      <c r="O43" s="10">
        <f t="shared" si="3"/>
        <v>0</v>
      </c>
      <c r="P43" s="11">
        <f t="shared" si="1"/>
        <v>-1</v>
      </c>
      <c r="Q43" s="8"/>
      <c r="T43" s="32"/>
    </row>
    <row r="44" spans="2:20">
      <c r="B44" s="58" t="s">
        <v>126</v>
      </c>
      <c r="C44" s="59"/>
      <c r="D44" s="60"/>
      <c r="E44" s="60"/>
      <c r="F44" s="61"/>
      <c r="G44" s="60" t="s">
        <v>100</v>
      </c>
      <c r="H44" s="83">
        <v>1786</v>
      </c>
      <c r="I44" s="63">
        <v>1789</v>
      </c>
      <c r="J44" s="85"/>
      <c r="K44" s="3"/>
      <c r="L44" s="2"/>
      <c r="M44" s="10">
        <f t="shared" si="2"/>
        <v>0</v>
      </c>
      <c r="N44" s="11">
        <f t="shared" si="0"/>
        <v>-1</v>
      </c>
      <c r="O44" s="10">
        <f t="shared" si="3"/>
        <v>0</v>
      </c>
      <c r="P44" s="11">
        <f t="shared" si="1"/>
        <v>-1</v>
      </c>
      <c r="Q44" s="8"/>
      <c r="T44" s="32"/>
    </row>
    <row r="45" spans="2:20">
      <c r="B45" s="58" t="s">
        <v>127</v>
      </c>
      <c r="C45" s="59"/>
      <c r="D45" s="60"/>
      <c r="E45" s="60"/>
      <c r="F45" s="61"/>
      <c r="G45" s="60" t="s">
        <v>107</v>
      </c>
      <c r="H45" s="83">
        <v>1874</v>
      </c>
      <c r="I45" s="63">
        <v>2002</v>
      </c>
      <c r="J45" s="85"/>
      <c r="K45" s="3"/>
      <c r="L45" s="2"/>
      <c r="M45" s="10">
        <f t="shared" si="2"/>
        <v>0</v>
      </c>
      <c r="N45" s="11">
        <f t="shared" si="0"/>
        <v>-1</v>
      </c>
      <c r="O45" s="10">
        <f t="shared" si="3"/>
        <v>0</v>
      </c>
      <c r="P45" s="11">
        <f t="shared" si="1"/>
        <v>-1</v>
      </c>
      <c r="Q45" s="8"/>
      <c r="T45" s="32"/>
    </row>
    <row r="46" spans="2:20">
      <c r="B46" s="58" t="s">
        <v>128</v>
      </c>
      <c r="C46" s="59"/>
      <c r="D46" s="60"/>
      <c r="E46" s="60"/>
      <c r="F46" s="61"/>
      <c r="G46" s="60" t="s">
        <v>107</v>
      </c>
      <c r="H46" s="83">
        <v>1417</v>
      </c>
      <c r="I46" s="63">
        <v>1417</v>
      </c>
      <c r="J46" s="85"/>
      <c r="K46" s="3"/>
      <c r="L46" s="2"/>
      <c r="M46" s="10">
        <f t="shared" si="2"/>
        <v>0</v>
      </c>
      <c r="N46" s="11">
        <f t="shared" si="0"/>
        <v>-1</v>
      </c>
      <c r="O46" s="10">
        <f t="shared" si="3"/>
        <v>0</v>
      </c>
      <c r="P46" s="11">
        <f t="shared" si="1"/>
        <v>-1</v>
      </c>
      <c r="Q46" s="8"/>
      <c r="T46" s="32"/>
    </row>
    <row r="47" spans="2:20">
      <c r="B47" s="58" t="s">
        <v>129</v>
      </c>
      <c r="C47" s="59"/>
      <c r="D47" s="60"/>
      <c r="E47" s="60"/>
      <c r="F47" s="61"/>
      <c r="G47" s="60" t="s">
        <v>107</v>
      </c>
      <c r="H47" s="83">
        <v>1444</v>
      </c>
      <c r="I47" s="63">
        <v>1667</v>
      </c>
      <c r="J47" s="85"/>
      <c r="K47" s="3"/>
      <c r="L47" s="2"/>
      <c r="M47" s="10">
        <f t="shared" si="2"/>
        <v>0</v>
      </c>
      <c r="N47" s="11">
        <f t="shared" si="0"/>
        <v>-1</v>
      </c>
      <c r="O47" s="10">
        <f t="shared" si="3"/>
        <v>0</v>
      </c>
      <c r="P47" s="11">
        <f t="shared" si="1"/>
        <v>-1</v>
      </c>
      <c r="Q47" s="8"/>
      <c r="T47" s="32"/>
    </row>
    <row r="48" spans="2:20">
      <c r="B48" s="58" t="s">
        <v>130</v>
      </c>
      <c r="C48" s="59"/>
      <c r="D48" s="60"/>
      <c r="E48" s="60"/>
      <c r="F48" s="61"/>
      <c r="G48" s="60" t="s">
        <v>107</v>
      </c>
      <c r="H48" s="83">
        <v>1053</v>
      </c>
      <c r="I48" s="63">
        <v>1340</v>
      </c>
      <c r="J48" s="85"/>
      <c r="K48" s="3"/>
      <c r="L48" s="2"/>
      <c r="M48" s="10">
        <f t="shared" si="2"/>
        <v>0</v>
      </c>
      <c r="N48" s="11">
        <f t="shared" si="0"/>
        <v>-1</v>
      </c>
      <c r="O48" s="10">
        <f t="shared" si="3"/>
        <v>0</v>
      </c>
      <c r="P48" s="11">
        <f t="shared" si="1"/>
        <v>-1</v>
      </c>
      <c r="Q48" s="8"/>
      <c r="T48" s="32"/>
    </row>
    <row r="49" spans="2:20">
      <c r="B49" s="58" t="s">
        <v>131</v>
      </c>
      <c r="C49" s="59"/>
      <c r="D49" s="60" t="s">
        <v>83</v>
      </c>
      <c r="E49" s="60" t="s">
        <v>132</v>
      </c>
      <c r="F49" s="61"/>
      <c r="G49" s="60" t="s">
        <v>107</v>
      </c>
      <c r="H49" s="83">
        <v>986</v>
      </c>
      <c r="I49" s="63">
        <v>1007</v>
      </c>
      <c r="J49" s="85"/>
      <c r="K49" s="3"/>
      <c r="L49" s="2"/>
      <c r="M49" s="10">
        <f t="shared" si="2"/>
        <v>0</v>
      </c>
      <c r="N49" s="11">
        <f t="shared" si="0"/>
        <v>-1</v>
      </c>
      <c r="O49" s="10">
        <f t="shared" si="3"/>
        <v>0</v>
      </c>
      <c r="P49" s="11">
        <f t="shared" si="1"/>
        <v>-1</v>
      </c>
      <c r="Q49" s="8"/>
      <c r="T49" s="32"/>
    </row>
    <row r="50" spans="2:20">
      <c r="B50" s="58" t="s">
        <v>133</v>
      </c>
      <c r="C50" s="59"/>
      <c r="D50" s="60" t="s">
        <v>83</v>
      </c>
      <c r="E50" s="60" t="s">
        <v>132</v>
      </c>
      <c r="F50" s="61"/>
      <c r="G50" s="60" t="s">
        <v>107</v>
      </c>
      <c r="H50" s="83">
        <v>111</v>
      </c>
      <c r="I50" s="63">
        <v>398</v>
      </c>
      <c r="J50" s="85"/>
      <c r="K50" s="3"/>
      <c r="L50" s="2"/>
      <c r="M50" s="10">
        <f t="shared" si="2"/>
        <v>0</v>
      </c>
      <c r="N50" s="11">
        <f t="shared" si="0"/>
        <v>-1</v>
      </c>
      <c r="O50" s="10">
        <f t="shared" si="3"/>
        <v>0</v>
      </c>
      <c r="P50" s="11">
        <f t="shared" si="1"/>
        <v>-1</v>
      </c>
      <c r="Q50" s="8"/>
      <c r="T50" s="32"/>
    </row>
    <row r="51" spans="2:20">
      <c r="B51" s="58" t="s">
        <v>134</v>
      </c>
      <c r="C51" s="59"/>
      <c r="D51" s="60" t="s">
        <v>83</v>
      </c>
      <c r="E51" s="60" t="s">
        <v>132</v>
      </c>
      <c r="F51" s="61"/>
      <c r="G51" s="60" t="s">
        <v>107</v>
      </c>
      <c r="H51" s="83">
        <v>94</v>
      </c>
      <c r="I51" s="63">
        <v>94</v>
      </c>
      <c r="J51" s="85"/>
      <c r="K51" s="3"/>
      <c r="L51" s="2"/>
      <c r="M51" s="10">
        <f t="shared" si="2"/>
        <v>0</v>
      </c>
      <c r="N51" s="11">
        <f t="shared" si="0"/>
        <v>-1</v>
      </c>
      <c r="O51" s="10">
        <f t="shared" si="3"/>
        <v>0</v>
      </c>
      <c r="P51" s="11">
        <f t="shared" si="1"/>
        <v>-1</v>
      </c>
      <c r="Q51" s="8"/>
      <c r="T51" s="32"/>
    </row>
    <row r="52" spans="2:20">
      <c r="B52" s="58" t="s">
        <v>135</v>
      </c>
      <c r="C52" s="59"/>
      <c r="D52" s="60" t="s">
        <v>136</v>
      </c>
      <c r="E52" s="60" t="s">
        <v>137</v>
      </c>
      <c r="F52" s="61"/>
      <c r="G52" s="60" t="s">
        <v>107</v>
      </c>
      <c r="H52" s="83">
        <v>826</v>
      </c>
      <c r="I52" s="63">
        <v>826</v>
      </c>
      <c r="J52" s="85"/>
      <c r="K52" s="3"/>
      <c r="L52" s="2"/>
      <c r="M52" s="10">
        <f t="shared" si="2"/>
        <v>0</v>
      </c>
      <c r="N52" s="11">
        <f t="shared" si="0"/>
        <v>-1</v>
      </c>
      <c r="O52" s="10">
        <f t="shared" si="3"/>
        <v>0</v>
      </c>
      <c r="P52" s="11">
        <f t="shared" si="1"/>
        <v>-1</v>
      </c>
      <c r="Q52" s="8"/>
      <c r="T52" s="32"/>
    </row>
    <row r="53" spans="2:20">
      <c r="B53" s="58" t="s">
        <v>138</v>
      </c>
      <c r="C53" s="59"/>
      <c r="D53" s="60" t="s">
        <v>136</v>
      </c>
      <c r="E53" s="60" t="s">
        <v>137</v>
      </c>
      <c r="F53" s="61"/>
      <c r="G53" s="60" t="s">
        <v>107</v>
      </c>
      <c r="H53" s="83">
        <v>807</v>
      </c>
      <c r="I53" s="63">
        <v>807</v>
      </c>
      <c r="J53" s="85"/>
      <c r="K53" s="3"/>
      <c r="L53" s="2"/>
      <c r="M53" s="10">
        <f t="shared" si="2"/>
        <v>0</v>
      </c>
      <c r="N53" s="11">
        <f t="shared" si="0"/>
        <v>-1</v>
      </c>
      <c r="O53" s="10">
        <f t="shared" si="3"/>
        <v>0</v>
      </c>
      <c r="P53" s="11">
        <f t="shared" si="1"/>
        <v>-1</v>
      </c>
      <c r="Q53" s="8"/>
      <c r="T53" s="32"/>
    </row>
    <row r="54" spans="2:20">
      <c r="B54" s="58" t="s">
        <v>139</v>
      </c>
      <c r="C54" s="59"/>
      <c r="D54" s="60" t="s">
        <v>136</v>
      </c>
      <c r="E54" s="60" t="s">
        <v>140</v>
      </c>
      <c r="F54" s="61"/>
      <c r="G54" s="60" t="s">
        <v>109</v>
      </c>
      <c r="H54" s="83">
        <v>2403</v>
      </c>
      <c r="I54" s="63">
        <v>2403</v>
      </c>
      <c r="J54" s="85"/>
      <c r="K54" s="3"/>
      <c r="L54" s="2"/>
      <c r="M54" s="10">
        <f t="shared" si="2"/>
        <v>0</v>
      </c>
      <c r="N54" s="11">
        <f t="shared" si="0"/>
        <v>-1</v>
      </c>
      <c r="O54" s="10">
        <f t="shared" si="3"/>
        <v>0</v>
      </c>
      <c r="P54" s="11">
        <f t="shared" si="1"/>
        <v>-1</v>
      </c>
      <c r="Q54" s="8"/>
      <c r="T54" s="32"/>
    </row>
    <row r="55" spans="2:20">
      <c r="B55" s="58" t="s">
        <v>141</v>
      </c>
      <c r="C55" s="59"/>
      <c r="D55" s="60" t="s">
        <v>136</v>
      </c>
      <c r="E55" s="60" t="s">
        <v>142</v>
      </c>
      <c r="F55" s="61"/>
      <c r="G55" s="60" t="s">
        <v>109</v>
      </c>
      <c r="H55" s="83">
        <v>2307</v>
      </c>
      <c r="I55" s="63">
        <v>2307</v>
      </c>
      <c r="J55" s="85"/>
      <c r="K55" s="3"/>
      <c r="L55" s="2"/>
      <c r="M55" s="10">
        <f t="shared" si="2"/>
        <v>0</v>
      </c>
      <c r="N55" s="11">
        <f t="shared" si="0"/>
        <v>-1</v>
      </c>
      <c r="O55" s="10">
        <f t="shared" si="3"/>
        <v>0</v>
      </c>
      <c r="P55" s="11">
        <f t="shared" si="1"/>
        <v>-1</v>
      </c>
      <c r="Q55" s="8"/>
      <c r="T55" s="32"/>
    </row>
    <row r="56" spans="2:20">
      <c r="B56" s="58" t="s">
        <v>143</v>
      </c>
      <c r="C56" s="59"/>
      <c r="D56" s="60" t="s">
        <v>136</v>
      </c>
      <c r="E56" s="60" t="s">
        <v>142</v>
      </c>
      <c r="F56" s="61"/>
      <c r="G56" s="60" t="s">
        <v>109</v>
      </c>
      <c r="H56" s="83">
        <v>1161</v>
      </c>
      <c r="I56" s="63">
        <v>1239</v>
      </c>
      <c r="J56" s="85"/>
      <c r="K56" s="3"/>
      <c r="L56" s="2"/>
      <c r="M56" s="10">
        <f t="shared" si="2"/>
        <v>0</v>
      </c>
      <c r="N56" s="11">
        <f t="shared" si="0"/>
        <v>-1</v>
      </c>
      <c r="O56" s="10">
        <f t="shared" si="3"/>
        <v>0</v>
      </c>
      <c r="P56" s="11">
        <f t="shared" si="1"/>
        <v>-1</v>
      </c>
      <c r="Q56" s="8"/>
      <c r="T56" s="32"/>
    </row>
    <row r="57" spans="2:20">
      <c r="B57" s="58" t="s">
        <v>144</v>
      </c>
      <c r="C57" s="59"/>
      <c r="D57" s="60" t="s">
        <v>136</v>
      </c>
      <c r="E57" s="60" t="s">
        <v>142</v>
      </c>
      <c r="F57" s="61"/>
      <c r="G57" s="60" t="s">
        <v>109</v>
      </c>
      <c r="H57" s="83">
        <v>202</v>
      </c>
      <c r="I57" s="63">
        <v>202</v>
      </c>
      <c r="J57" s="85"/>
      <c r="K57" s="3"/>
      <c r="L57" s="2"/>
      <c r="M57" s="10">
        <f t="shared" si="2"/>
        <v>0</v>
      </c>
      <c r="N57" s="11">
        <f t="shared" si="0"/>
        <v>-1</v>
      </c>
      <c r="O57" s="10">
        <f t="shared" si="3"/>
        <v>0</v>
      </c>
      <c r="P57" s="11">
        <f t="shared" si="1"/>
        <v>-1</v>
      </c>
      <c r="Q57" s="8"/>
      <c r="T57" s="32"/>
    </row>
    <row r="58" spans="2:20">
      <c r="B58" s="58" t="s">
        <v>145</v>
      </c>
      <c r="C58" s="59"/>
      <c r="D58" s="60" t="s">
        <v>136</v>
      </c>
      <c r="E58" s="60" t="s">
        <v>142</v>
      </c>
      <c r="F58" s="61"/>
      <c r="G58" s="60" t="s">
        <v>109</v>
      </c>
      <c r="H58" s="83">
        <v>1000</v>
      </c>
      <c r="I58" s="63">
        <v>1000</v>
      </c>
      <c r="J58" s="85"/>
      <c r="K58" s="3"/>
      <c r="L58" s="2"/>
      <c r="M58" s="10">
        <f t="shared" si="2"/>
        <v>0</v>
      </c>
      <c r="N58" s="11">
        <f t="shared" si="0"/>
        <v>-1</v>
      </c>
      <c r="O58" s="10">
        <f t="shared" si="3"/>
        <v>0</v>
      </c>
      <c r="P58" s="11">
        <f t="shared" si="1"/>
        <v>-1</v>
      </c>
      <c r="Q58" s="8"/>
      <c r="T58" s="32"/>
    </row>
    <row r="59" spans="2:20">
      <c r="B59" s="58" t="s">
        <v>146</v>
      </c>
      <c r="C59" s="59"/>
      <c r="D59" s="60" t="s">
        <v>136</v>
      </c>
      <c r="E59" s="60" t="s">
        <v>140</v>
      </c>
      <c r="F59" s="61"/>
      <c r="G59" s="60" t="s">
        <v>109</v>
      </c>
      <c r="H59" s="83">
        <v>638</v>
      </c>
      <c r="I59" s="63">
        <v>638</v>
      </c>
      <c r="J59" s="85"/>
      <c r="K59" s="3"/>
      <c r="L59" s="2"/>
      <c r="M59" s="10">
        <f t="shared" si="2"/>
        <v>0</v>
      </c>
      <c r="N59" s="11">
        <f t="shared" si="0"/>
        <v>-1</v>
      </c>
      <c r="O59" s="10">
        <f t="shared" si="3"/>
        <v>0</v>
      </c>
      <c r="P59" s="11">
        <f t="shared" si="1"/>
        <v>-1</v>
      </c>
      <c r="Q59" s="8"/>
      <c r="T59" s="32"/>
    </row>
    <row r="60" spans="2:20">
      <c r="B60" s="58" t="s">
        <v>147</v>
      </c>
      <c r="C60" s="59"/>
      <c r="D60" s="60" t="s">
        <v>136</v>
      </c>
      <c r="E60" s="60" t="s">
        <v>140</v>
      </c>
      <c r="F60" s="61"/>
      <c r="G60" s="60" t="s">
        <v>109</v>
      </c>
      <c r="H60" s="83">
        <v>36</v>
      </c>
      <c r="I60" s="63">
        <v>36</v>
      </c>
      <c r="J60" s="85"/>
      <c r="K60" s="3"/>
      <c r="L60" s="2"/>
      <c r="M60" s="10">
        <f t="shared" si="2"/>
        <v>0</v>
      </c>
      <c r="N60" s="11">
        <f t="shared" si="0"/>
        <v>-1</v>
      </c>
      <c r="O60" s="10">
        <f t="shared" si="3"/>
        <v>0</v>
      </c>
      <c r="P60" s="11">
        <f t="shared" si="1"/>
        <v>-1</v>
      </c>
      <c r="Q60" s="8"/>
      <c r="T60" s="32"/>
    </row>
    <row r="61" spans="2:20">
      <c r="B61" s="58" t="s">
        <v>148</v>
      </c>
      <c r="C61" s="59"/>
      <c r="D61" s="60" t="s">
        <v>136</v>
      </c>
      <c r="E61" s="60" t="s">
        <v>149</v>
      </c>
      <c r="F61" s="61"/>
      <c r="G61" s="60" t="s">
        <v>111</v>
      </c>
      <c r="H61" s="83">
        <v>1575</v>
      </c>
      <c r="I61" s="63">
        <v>1575</v>
      </c>
      <c r="J61" s="85"/>
      <c r="K61" s="3"/>
      <c r="L61" s="2"/>
      <c r="M61" s="10">
        <f t="shared" si="2"/>
        <v>0</v>
      </c>
      <c r="N61" s="11">
        <f t="shared" si="0"/>
        <v>-1</v>
      </c>
      <c r="O61" s="10">
        <f t="shared" si="3"/>
        <v>0</v>
      </c>
      <c r="P61" s="11">
        <f t="shared" si="1"/>
        <v>-1</v>
      </c>
      <c r="Q61" s="8"/>
      <c r="T61" s="32"/>
    </row>
    <row r="62" spans="2:20">
      <c r="B62" s="58" t="s">
        <v>150</v>
      </c>
      <c r="C62" s="59"/>
      <c r="D62" s="60" t="s">
        <v>136</v>
      </c>
      <c r="E62" s="60" t="s">
        <v>149</v>
      </c>
      <c r="F62" s="61"/>
      <c r="G62" s="60" t="s">
        <v>111</v>
      </c>
      <c r="H62" s="83">
        <v>1739</v>
      </c>
      <c r="I62" s="63">
        <v>1739</v>
      </c>
      <c r="J62" s="85"/>
      <c r="K62" s="3"/>
      <c r="L62" s="2"/>
      <c r="M62" s="10">
        <f t="shared" si="2"/>
        <v>0</v>
      </c>
      <c r="N62" s="11">
        <f t="shared" si="0"/>
        <v>-1</v>
      </c>
      <c r="O62" s="10">
        <f t="shared" si="3"/>
        <v>0</v>
      </c>
      <c r="P62" s="11">
        <f t="shared" si="1"/>
        <v>-1</v>
      </c>
      <c r="Q62" s="8"/>
      <c r="T62" s="32"/>
    </row>
    <row r="63" spans="2:20">
      <c r="B63" s="58" t="s">
        <v>151</v>
      </c>
      <c r="C63" s="59"/>
      <c r="D63" s="60" t="s">
        <v>136</v>
      </c>
      <c r="E63" s="60" t="s">
        <v>149</v>
      </c>
      <c r="F63" s="61"/>
      <c r="G63" s="60" t="s">
        <v>111</v>
      </c>
      <c r="H63" s="83">
        <v>497</v>
      </c>
      <c r="I63" s="63">
        <v>497</v>
      </c>
      <c r="J63" s="85"/>
      <c r="K63" s="3"/>
      <c r="L63" s="2"/>
      <c r="M63" s="10">
        <f t="shared" si="2"/>
        <v>0</v>
      </c>
      <c r="N63" s="11">
        <f t="shared" si="0"/>
        <v>-1</v>
      </c>
      <c r="O63" s="10">
        <f t="shared" si="3"/>
        <v>0</v>
      </c>
      <c r="P63" s="11">
        <f t="shared" si="1"/>
        <v>-1</v>
      </c>
      <c r="Q63" s="8"/>
      <c r="T63" s="32"/>
    </row>
    <row r="64" spans="2:20">
      <c r="B64" s="58" t="s">
        <v>152</v>
      </c>
      <c r="C64" s="59"/>
      <c r="D64" s="60"/>
      <c r="E64" s="60"/>
      <c r="F64" s="61"/>
      <c r="G64" s="60" t="s">
        <v>111</v>
      </c>
      <c r="H64" s="83">
        <v>699</v>
      </c>
      <c r="I64" s="63">
        <v>705</v>
      </c>
      <c r="J64" s="85"/>
      <c r="K64" s="3"/>
      <c r="L64" s="2"/>
      <c r="M64" s="10">
        <f t="shared" si="2"/>
        <v>0</v>
      </c>
      <c r="N64" s="11">
        <f t="shared" si="0"/>
        <v>-1</v>
      </c>
      <c r="O64" s="10">
        <f t="shared" si="3"/>
        <v>0</v>
      </c>
      <c r="P64" s="11">
        <f t="shared" si="1"/>
        <v>-1</v>
      </c>
      <c r="Q64" s="8"/>
      <c r="T64" s="32"/>
    </row>
    <row r="65" spans="2:20">
      <c r="B65" s="58" t="s">
        <v>153</v>
      </c>
      <c r="C65" s="59"/>
      <c r="D65" s="60"/>
      <c r="E65" s="60"/>
      <c r="F65" s="61"/>
      <c r="G65" s="60" t="s">
        <v>111</v>
      </c>
      <c r="H65" s="83">
        <v>318</v>
      </c>
      <c r="I65" s="63">
        <v>318</v>
      </c>
      <c r="J65" s="85"/>
      <c r="K65" s="3"/>
      <c r="L65" s="2"/>
      <c r="M65" s="10">
        <f t="shared" si="2"/>
        <v>0</v>
      </c>
      <c r="N65" s="11">
        <f t="shared" si="0"/>
        <v>-1</v>
      </c>
      <c r="O65" s="10">
        <f t="shared" si="3"/>
        <v>0</v>
      </c>
      <c r="P65" s="11">
        <f t="shared" si="1"/>
        <v>-1</v>
      </c>
      <c r="Q65" s="8"/>
      <c r="T65" s="32"/>
    </row>
    <row r="66" spans="2:20">
      <c r="B66" s="58" t="s">
        <v>154</v>
      </c>
      <c r="C66" s="59"/>
      <c r="D66" s="60" t="s">
        <v>155</v>
      </c>
      <c r="E66" s="60" t="s">
        <v>156</v>
      </c>
      <c r="F66" s="61"/>
      <c r="G66" s="60" t="s">
        <v>113</v>
      </c>
      <c r="H66" s="83">
        <v>1156</v>
      </c>
      <c r="I66" s="63">
        <v>1376</v>
      </c>
      <c r="J66" s="85"/>
      <c r="K66" s="3"/>
      <c r="L66" s="2"/>
      <c r="M66" s="10">
        <f t="shared" si="2"/>
        <v>0</v>
      </c>
      <c r="N66" s="11">
        <f t="shared" si="0"/>
        <v>-1</v>
      </c>
      <c r="O66" s="10">
        <f t="shared" si="3"/>
        <v>0</v>
      </c>
      <c r="P66" s="11">
        <f t="shared" si="1"/>
        <v>-1</v>
      </c>
      <c r="Q66" s="8"/>
      <c r="T66" s="32"/>
    </row>
    <row r="67" spans="2:20">
      <c r="B67" s="58" t="s">
        <v>157</v>
      </c>
      <c r="C67" s="59"/>
      <c r="D67" s="60" t="s">
        <v>155</v>
      </c>
      <c r="E67" s="60" t="s">
        <v>158</v>
      </c>
      <c r="F67" s="61"/>
      <c r="G67" s="60" t="s">
        <v>113</v>
      </c>
      <c r="H67" s="83">
        <v>496</v>
      </c>
      <c r="I67" s="63">
        <v>502</v>
      </c>
      <c r="J67" s="85"/>
      <c r="K67" s="3"/>
      <c r="L67" s="2"/>
      <c r="M67" s="10">
        <f t="shared" si="2"/>
        <v>0</v>
      </c>
      <c r="N67" s="11">
        <f t="shared" si="0"/>
        <v>-1</v>
      </c>
      <c r="O67" s="10">
        <f t="shared" si="3"/>
        <v>0</v>
      </c>
      <c r="P67" s="11">
        <f t="shared" si="1"/>
        <v>-1</v>
      </c>
      <c r="Q67" s="8"/>
      <c r="T67" s="32"/>
    </row>
    <row r="68" spans="2:20">
      <c r="B68" s="58" t="s">
        <v>159</v>
      </c>
      <c r="C68" s="59"/>
      <c r="D68" s="60" t="s">
        <v>160</v>
      </c>
      <c r="E68" s="60" t="s">
        <v>161</v>
      </c>
      <c r="F68" s="61"/>
      <c r="G68" s="60" t="s">
        <v>113</v>
      </c>
      <c r="H68" s="83">
        <v>2651</v>
      </c>
      <c r="I68" s="63">
        <v>2653</v>
      </c>
      <c r="J68" s="85"/>
      <c r="K68" s="3"/>
      <c r="L68" s="2"/>
      <c r="M68" s="10">
        <f t="shared" ref="M68:M91" si="4">IF(K68="",0,(SUMIF($G$15:$G$995,K68,$H$15:$H$995)))</f>
        <v>0</v>
      </c>
      <c r="N68" s="11">
        <f t="shared" si="0"/>
        <v>-1</v>
      </c>
      <c r="O68" s="10">
        <f t="shared" ref="O68:O91" si="5">IF(K68="",0,(SUMIF($G$14:$G$995,K68,$I$14:$I$995)))</f>
        <v>0</v>
      </c>
      <c r="P68" s="11">
        <f t="shared" si="1"/>
        <v>-1</v>
      </c>
      <c r="Q68" s="8"/>
      <c r="T68" s="32"/>
    </row>
    <row r="69" spans="2:20">
      <c r="B69" s="58" t="s">
        <v>162</v>
      </c>
      <c r="C69" s="59"/>
      <c r="D69" s="60" t="s">
        <v>160</v>
      </c>
      <c r="E69" s="60" t="s">
        <v>161</v>
      </c>
      <c r="F69" s="61"/>
      <c r="G69" s="60" t="s">
        <v>113</v>
      </c>
      <c r="H69" s="83">
        <v>825</v>
      </c>
      <c r="I69" s="63">
        <v>867</v>
      </c>
      <c r="J69" s="85"/>
      <c r="K69" s="3"/>
      <c r="L69" s="2"/>
      <c r="M69" s="10">
        <f t="shared" si="4"/>
        <v>0</v>
      </c>
      <c r="N69" s="11">
        <f t="shared" si="0"/>
        <v>-1</v>
      </c>
      <c r="O69" s="10">
        <f t="shared" si="5"/>
        <v>0</v>
      </c>
      <c r="P69" s="11">
        <f t="shared" si="1"/>
        <v>-1</v>
      </c>
      <c r="Q69" s="8"/>
      <c r="T69" s="32"/>
    </row>
    <row r="70" spans="2:20">
      <c r="B70" s="58" t="s">
        <v>163</v>
      </c>
      <c r="C70" s="59"/>
      <c r="D70" s="60" t="s">
        <v>160</v>
      </c>
      <c r="E70" s="60" t="s">
        <v>164</v>
      </c>
      <c r="F70" s="61"/>
      <c r="G70" s="60" t="s">
        <v>113</v>
      </c>
      <c r="H70" s="83">
        <v>1941</v>
      </c>
      <c r="I70" s="63">
        <v>1941</v>
      </c>
      <c r="J70" s="85"/>
      <c r="K70" s="3"/>
      <c r="L70" s="2"/>
      <c r="M70" s="10">
        <f t="shared" si="4"/>
        <v>0</v>
      </c>
      <c r="N70" s="11">
        <f t="shared" si="0"/>
        <v>-1</v>
      </c>
      <c r="O70" s="10">
        <f t="shared" si="5"/>
        <v>0</v>
      </c>
      <c r="P70" s="11">
        <f t="shared" si="1"/>
        <v>-1</v>
      </c>
      <c r="Q70" s="8"/>
      <c r="T70" s="32"/>
    </row>
    <row r="71" spans="2:20">
      <c r="B71" s="58" t="s">
        <v>165</v>
      </c>
      <c r="C71" s="59"/>
      <c r="D71" s="60" t="s">
        <v>136</v>
      </c>
      <c r="E71" s="60" t="s">
        <v>166</v>
      </c>
      <c r="F71" s="61"/>
      <c r="G71" s="60" t="s">
        <v>113</v>
      </c>
      <c r="H71" s="83">
        <v>309</v>
      </c>
      <c r="I71" s="63">
        <v>313</v>
      </c>
      <c r="J71" s="85"/>
      <c r="K71" s="3"/>
      <c r="L71" s="2"/>
      <c r="M71" s="10">
        <f t="shared" si="4"/>
        <v>0</v>
      </c>
      <c r="N71" s="11">
        <f t="shared" si="0"/>
        <v>-1</v>
      </c>
      <c r="O71" s="10">
        <f t="shared" si="5"/>
        <v>0</v>
      </c>
      <c r="P71" s="11">
        <f t="shared" si="1"/>
        <v>-1</v>
      </c>
      <c r="Q71" s="8"/>
      <c r="T71" s="32"/>
    </row>
    <row r="72" spans="2:20">
      <c r="B72" s="58" t="s">
        <v>167</v>
      </c>
      <c r="C72" s="59"/>
      <c r="D72" s="60" t="s">
        <v>77</v>
      </c>
      <c r="E72" s="60" t="s">
        <v>168</v>
      </c>
      <c r="F72" s="61"/>
      <c r="G72" s="60" t="s">
        <v>117</v>
      </c>
      <c r="H72" s="83">
        <v>1834</v>
      </c>
      <c r="I72" s="63">
        <v>1834</v>
      </c>
      <c r="J72" s="85"/>
      <c r="K72" s="3"/>
      <c r="L72" s="2"/>
      <c r="M72" s="10">
        <f t="shared" si="4"/>
        <v>0</v>
      </c>
      <c r="N72" s="11">
        <f t="shared" si="0"/>
        <v>-1</v>
      </c>
      <c r="O72" s="10">
        <f t="shared" si="5"/>
        <v>0</v>
      </c>
      <c r="P72" s="11">
        <f t="shared" si="1"/>
        <v>-1</v>
      </c>
      <c r="Q72" s="8"/>
      <c r="T72" s="32"/>
    </row>
    <row r="73" spans="2:20">
      <c r="B73" s="58" t="s">
        <v>169</v>
      </c>
      <c r="C73" s="59"/>
      <c r="D73" s="60" t="s">
        <v>77</v>
      </c>
      <c r="E73" s="60" t="s">
        <v>170</v>
      </c>
      <c r="F73" s="61"/>
      <c r="G73" s="60" t="s">
        <v>117</v>
      </c>
      <c r="H73" s="83">
        <v>987</v>
      </c>
      <c r="I73" s="63">
        <v>987</v>
      </c>
      <c r="J73" s="85"/>
      <c r="K73" s="3"/>
      <c r="L73" s="2"/>
      <c r="M73" s="10">
        <f t="shared" si="4"/>
        <v>0</v>
      </c>
      <c r="N73" s="11">
        <f t="shared" si="0"/>
        <v>-1</v>
      </c>
      <c r="O73" s="10">
        <f t="shared" si="5"/>
        <v>0</v>
      </c>
      <c r="P73" s="11">
        <f t="shared" si="1"/>
        <v>-1</v>
      </c>
      <c r="Q73" s="8"/>
      <c r="T73" s="32"/>
    </row>
    <row r="74" spans="2:20">
      <c r="B74" s="58" t="s">
        <v>171</v>
      </c>
      <c r="C74" s="59"/>
      <c r="D74" s="60" t="s">
        <v>77</v>
      </c>
      <c r="E74" s="60" t="s">
        <v>168</v>
      </c>
      <c r="F74" s="61"/>
      <c r="G74" s="60" t="s">
        <v>117</v>
      </c>
      <c r="H74" s="83">
        <v>1806</v>
      </c>
      <c r="I74" s="63">
        <v>1809</v>
      </c>
      <c r="J74" s="85"/>
      <c r="K74" s="3"/>
      <c r="L74" s="2"/>
      <c r="M74" s="10">
        <f t="shared" si="4"/>
        <v>0</v>
      </c>
      <c r="N74" s="11">
        <f t="shared" si="0"/>
        <v>-1</v>
      </c>
      <c r="O74" s="10">
        <f t="shared" si="5"/>
        <v>0</v>
      </c>
      <c r="P74" s="11">
        <f t="shared" si="1"/>
        <v>-1</v>
      </c>
      <c r="Q74" s="8"/>
      <c r="T74" s="32"/>
    </row>
    <row r="75" spans="2:20">
      <c r="B75" s="58" t="s">
        <v>172</v>
      </c>
      <c r="C75" s="59"/>
      <c r="D75" s="60" t="s">
        <v>77</v>
      </c>
      <c r="E75" s="60" t="s">
        <v>170</v>
      </c>
      <c r="F75" s="61"/>
      <c r="G75" s="60" t="s">
        <v>117</v>
      </c>
      <c r="H75" s="83">
        <v>508</v>
      </c>
      <c r="I75" s="63">
        <v>508</v>
      </c>
      <c r="J75" s="85"/>
      <c r="K75" s="3"/>
      <c r="L75" s="2"/>
      <c r="M75" s="10">
        <f t="shared" si="4"/>
        <v>0</v>
      </c>
      <c r="N75" s="11">
        <f t="shared" si="0"/>
        <v>-1</v>
      </c>
      <c r="O75" s="10">
        <f t="shared" si="5"/>
        <v>0</v>
      </c>
      <c r="P75" s="11">
        <f t="shared" si="1"/>
        <v>-1</v>
      </c>
      <c r="Q75" s="8"/>
      <c r="T75" s="32"/>
    </row>
    <row r="76" spans="2:20">
      <c r="B76" s="58" t="s">
        <v>173</v>
      </c>
      <c r="C76" s="59"/>
      <c r="D76" s="60" t="s">
        <v>174</v>
      </c>
      <c r="E76" s="60" t="s">
        <v>175</v>
      </c>
      <c r="F76" s="61"/>
      <c r="G76" s="60" t="s">
        <v>60</v>
      </c>
      <c r="H76" s="83">
        <v>813</v>
      </c>
      <c r="I76" s="63">
        <v>817</v>
      </c>
      <c r="J76" s="85"/>
      <c r="K76" s="3"/>
      <c r="L76" s="2"/>
      <c r="M76" s="10">
        <f t="shared" si="4"/>
        <v>0</v>
      </c>
      <c r="N76" s="11">
        <f t="shared" si="0"/>
        <v>-1</v>
      </c>
      <c r="O76" s="10">
        <f t="shared" si="5"/>
        <v>0</v>
      </c>
      <c r="P76" s="11">
        <f t="shared" si="1"/>
        <v>-1</v>
      </c>
      <c r="Q76" s="8"/>
      <c r="T76" s="32"/>
    </row>
    <row r="77" spans="2:20">
      <c r="B77" s="58" t="s">
        <v>176</v>
      </c>
      <c r="C77" s="59"/>
      <c r="D77" s="60" t="s">
        <v>174</v>
      </c>
      <c r="E77" s="60" t="s">
        <v>175</v>
      </c>
      <c r="F77" s="61"/>
      <c r="G77" s="60" t="s">
        <v>60</v>
      </c>
      <c r="H77" s="83">
        <v>2441</v>
      </c>
      <c r="I77" s="63">
        <v>2445</v>
      </c>
      <c r="J77" s="85"/>
      <c r="K77" s="3"/>
      <c r="L77" s="2"/>
      <c r="M77" s="10">
        <f t="shared" si="4"/>
        <v>0</v>
      </c>
      <c r="N77" s="11">
        <f t="shared" si="0"/>
        <v>-1</v>
      </c>
      <c r="O77" s="10">
        <f t="shared" si="5"/>
        <v>0</v>
      </c>
      <c r="P77" s="11">
        <f t="shared" si="1"/>
        <v>-1</v>
      </c>
      <c r="Q77" s="8"/>
      <c r="T77" s="32"/>
    </row>
    <row r="78" spans="2:20">
      <c r="B78" s="58" t="s">
        <v>177</v>
      </c>
      <c r="C78" s="59"/>
      <c r="D78" s="60" t="s">
        <v>174</v>
      </c>
      <c r="E78" s="60" t="s">
        <v>175</v>
      </c>
      <c r="F78" s="61"/>
      <c r="G78" s="60" t="s">
        <v>60</v>
      </c>
      <c r="H78" s="83">
        <v>2790</v>
      </c>
      <c r="I78" s="63">
        <v>2797</v>
      </c>
      <c r="J78" s="85"/>
      <c r="K78" s="3"/>
      <c r="L78" s="2"/>
      <c r="M78" s="10">
        <f t="shared" si="4"/>
        <v>0</v>
      </c>
      <c r="N78" s="11">
        <f t="shared" si="0"/>
        <v>-1</v>
      </c>
      <c r="O78" s="10">
        <f t="shared" si="5"/>
        <v>0</v>
      </c>
      <c r="P78" s="11">
        <f t="shared" si="1"/>
        <v>-1</v>
      </c>
      <c r="Q78" s="8"/>
      <c r="T78" s="32"/>
    </row>
    <row r="79" spans="2:20">
      <c r="B79" s="58" t="s">
        <v>178</v>
      </c>
      <c r="C79" s="59"/>
      <c r="D79" s="60" t="s">
        <v>174</v>
      </c>
      <c r="E79" s="60" t="s">
        <v>175</v>
      </c>
      <c r="F79" s="61"/>
      <c r="G79" s="60" t="s">
        <v>60</v>
      </c>
      <c r="H79" s="83">
        <v>503</v>
      </c>
      <c r="I79" s="63">
        <v>505</v>
      </c>
      <c r="J79" s="85"/>
      <c r="K79" s="3"/>
      <c r="L79" s="2"/>
      <c r="M79" s="10">
        <f t="shared" si="4"/>
        <v>0</v>
      </c>
      <c r="N79" s="11">
        <f t="shared" ref="N79:N91" si="6">IF(K79="",-1,(-($L$6-(M79/L79))/$L$6))</f>
        <v>-1</v>
      </c>
      <c r="O79" s="10">
        <f t="shared" si="5"/>
        <v>0</v>
      </c>
      <c r="P79" s="11">
        <f t="shared" ref="P79:P91" si="7">IF(K79="",-1,(-($M$6-(O79/L79))/$M$6))</f>
        <v>-1</v>
      </c>
      <c r="Q79" s="8"/>
      <c r="T79" s="32"/>
    </row>
    <row r="80" spans="2:20">
      <c r="B80" s="58" t="s">
        <v>179</v>
      </c>
      <c r="C80" s="59"/>
      <c r="D80" s="60" t="s">
        <v>180</v>
      </c>
      <c r="E80" s="60"/>
      <c r="F80" s="61"/>
      <c r="G80" s="60" t="s">
        <v>60</v>
      </c>
      <c r="H80" s="83">
        <v>292</v>
      </c>
      <c r="I80" s="63">
        <v>347</v>
      </c>
      <c r="J80" s="85"/>
      <c r="K80" s="3"/>
      <c r="L80" s="2"/>
      <c r="M80" s="10">
        <f t="shared" si="4"/>
        <v>0</v>
      </c>
      <c r="N80" s="11">
        <f t="shared" si="6"/>
        <v>-1</v>
      </c>
      <c r="O80" s="10">
        <f t="shared" si="5"/>
        <v>0</v>
      </c>
      <c r="P80" s="11">
        <f t="shared" si="7"/>
        <v>-1</v>
      </c>
      <c r="Q80" s="8"/>
      <c r="T80" s="32"/>
    </row>
    <row r="81" spans="2:20">
      <c r="B81" s="58" t="s">
        <v>181</v>
      </c>
      <c r="C81" s="59"/>
      <c r="D81" s="60" t="s">
        <v>182</v>
      </c>
      <c r="E81" s="60"/>
      <c r="F81" s="61"/>
      <c r="G81" s="60" t="s">
        <v>60</v>
      </c>
      <c r="H81" s="83">
        <v>1227</v>
      </c>
      <c r="I81" s="63">
        <v>1233</v>
      </c>
      <c r="J81" s="85"/>
      <c r="K81" s="3"/>
      <c r="L81" s="2"/>
      <c r="M81" s="10">
        <f t="shared" si="4"/>
        <v>0</v>
      </c>
      <c r="N81" s="11">
        <f t="shared" si="6"/>
        <v>-1</v>
      </c>
      <c r="O81" s="10">
        <f t="shared" si="5"/>
        <v>0</v>
      </c>
      <c r="P81" s="11">
        <f t="shared" si="7"/>
        <v>-1</v>
      </c>
      <c r="Q81" s="8"/>
      <c r="T81" s="32"/>
    </row>
    <row r="82" spans="2:20">
      <c r="B82" s="58" t="s">
        <v>183</v>
      </c>
      <c r="C82" s="59"/>
      <c r="D82" s="60" t="s">
        <v>184</v>
      </c>
      <c r="E82" s="60" t="s">
        <v>185</v>
      </c>
      <c r="F82" s="61"/>
      <c r="G82" s="60" t="s">
        <v>60</v>
      </c>
      <c r="H82" s="83">
        <v>336</v>
      </c>
      <c r="I82" s="63">
        <v>340</v>
      </c>
      <c r="J82" s="85"/>
      <c r="K82" s="3"/>
      <c r="L82" s="2"/>
      <c r="M82" s="10">
        <f t="shared" si="4"/>
        <v>0</v>
      </c>
      <c r="N82" s="11">
        <f t="shared" si="6"/>
        <v>-1</v>
      </c>
      <c r="O82" s="10">
        <f t="shared" si="5"/>
        <v>0</v>
      </c>
      <c r="P82" s="11">
        <f t="shared" si="7"/>
        <v>-1</v>
      </c>
      <c r="Q82" s="8"/>
      <c r="T82" s="32"/>
    </row>
    <row r="83" spans="2:20">
      <c r="B83" s="58" t="s">
        <v>186</v>
      </c>
      <c r="C83" s="59"/>
      <c r="D83" s="60"/>
      <c r="E83" s="60"/>
      <c r="F83" s="61"/>
      <c r="G83" s="60" t="s">
        <v>65</v>
      </c>
      <c r="H83" s="83">
        <v>1233</v>
      </c>
      <c r="I83" s="63">
        <v>1429</v>
      </c>
      <c r="J83" s="85"/>
      <c r="K83" s="3"/>
      <c r="L83" s="2"/>
      <c r="M83" s="10">
        <f t="shared" si="4"/>
        <v>0</v>
      </c>
      <c r="N83" s="11">
        <f t="shared" si="6"/>
        <v>-1</v>
      </c>
      <c r="O83" s="10">
        <f t="shared" si="5"/>
        <v>0</v>
      </c>
      <c r="P83" s="11">
        <f t="shared" si="7"/>
        <v>-1</v>
      </c>
      <c r="Q83" s="8"/>
      <c r="T83" s="32"/>
    </row>
    <row r="84" spans="2:20">
      <c r="B84" s="58" t="s">
        <v>187</v>
      </c>
      <c r="C84" s="59"/>
      <c r="D84" s="60"/>
      <c r="E84" s="60"/>
      <c r="F84" s="61"/>
      <c r="G84" s="60" t="s">
        <v>65</v>
      </c>
      <c r="H84" s="83">
        <v>1153</v>
      </c>
      <c r="I84" s="63">
        <v>1227</v>
      </c>
      <c r="J84" s="85"/>
      <c r="K84" s="3"/>
      <c r="L84" s="2"/>
      <c r="M84" s="10">
        <f t="shared" si="4"/>
        <v>0</v>
      </c>
      <c r="N84" s="11">
        <f t="shared" si="6"/>
        <v>-1</v>
      </c>
      <c r="O84" s="10">
        <f t="shared" si="5"/>
        <v>0</v>
      </c>
      <c r="P84" s="11">
        <f t="shared" si="7"/>
        <v>-1</v>
      </c>
      <c r="Q84" s="8"/>
      <c r="T84" s="32"/>
    </row>
    <row r="85" spans="2:20">
      <c r="B85" s="58" t="s">
        <v>188</v>
      </c>
      <c r="C85" s="59"/>
      <c r="D85" s="60"/>
      <c r="E85" s="60"/>
      <c r="F85" s="61"/>
      <c r="G85" s="60" t="s">
        <v>65</v>
      </c>
      <c r="H85" s="83">
        <v>1422</v>
      </c>
      <c r="I85" s="63">
        <v>1443</v>
      </c>
      <c r="J85" s="85"/>
      <c r="K85" s="3"/>
      <c r="L85" s="2"/>
      <c r="M85" s="10">
        <f t="shared" si="4"/>
        <v>0</v>
      </c>
      <c r="N85" s="11">
        <f t="shared" si="6"/>
        <v>-1</v>
      </c>
      <c r="O85" s="10">
        <f t="shared" si="5"/>
        <v>0</v>
      </c>
      <c r="P85" s="11">
        <f t="shared" si="7"/>
        <v>-1</v>
      </c>
      <c r="Q85" s="8"/>
    </row>
    <row r="86" spans="2:20">
      <c r="B86" s="58" t="s">
        <v>189</v>
      </c>
      <c r="C86" s="59"/>
      <c r="D86" s="60"/>
      <c r="E86" s="60"/>
      <c r="F86" s="61"/>
      <c r="G86" s="60" t="s">
        <v>65</v>
      </c>
      <c r="H86" s="83">
        <v>968</v>
      </c>
      <c r="I86" s="63">
        <v>1118</v>
      </c>
      <c r="J86" s="85"/>
      <c r="K86" s="3"/>
      <c r="L86" s="2"/>
      <c r="M86" s="10">
        <f t="shared" si="4"/>
        <v>0</v>
      </c>
      <c r="N86" s="11">
        <f t="shared" si="6"/>
        <v>-1</v>
      </c>
      <c r="O86" s="10">
        <f t="shared" si="5"/>
        <v>0</v>
      </c>
      <c r="P86" s="11">
        <f t="shared" si="7"/>
        <v>-1</v>
      </c>
      <c r="Q86" s="8"/>
    </row>
    <row r="87" spans="2:20">
      <c r="B87" s="58" t="s">
        <v>190</v>
      </c>
      <c r="C87" s="62"/>
      <c r="D87" s="60"/>
      <c r="E87" s="60"/>
      <c r="F87" s="62"/>
      <c r="G87" s="60" t="s">
        <v>65</v>
      </c>
      <c r="H87" s="83">
        <v>889</v>
      </c>
      <c r="I87" s="63">
        <v>889</v>
      </c>
      <c r="J87" s="85"/>
      <c r="K87" s="3"/>
      <c r="L87" s="2"/>
      <c r="M87" s="10">
        <f t="shared" si="4"/>
        <v>0</v>
      </c>
      <c r="N87" s="11">
        <f t="shared" si="6"/>
        <v>-1</v>
      </c>
      <c r="O87" s="10">
        <f t="shared" si="5"/>
        <v>0</v>
      </c>
      <c r="P87" s="11">
        <f t="shared" si="7"/>
        <v>-1</v>
      </c>
      <c r="Q87" s="8"/>
    </row>
    <row r="88" spans="2:20">
      <c r="B88" s="58" t="s">
        <v>191</v>
      </c>
      <c r="C88" s="62"/>
      <c r="D88" s="60"/>
      <c r="E88" s="60"/>
      <c r="F88" s="62"/>
      <c r="G88" s="60" t="s">
        <v>65</v>
      </c>
      <c r="H88" s="83">
        <v>562</v>
      </c>
      <c r="I88" s="63">
        <v>597</v>
      </c>
      <c r="J88" s="85"/>
      <c r="K88" s="3"/>
      <c r="L88" s="2"/>
      <c r="M88" s="10">
        <f t="shared" si="4"/>
        <v>0</v>
      </c>
      <c r="N88" s="11">
        <f t="shared" si="6"/>
        <v>-1</v>
      </c>
      <c r="O88" s="10">
        <f t="shared" si="5"/>
        <v>0</v>
      </c>
      <c r="P88" s="11">
        <f t="shared" si="7"/>
        <v>-1</v>
      </c>
      <c r="Q88" s="8"/>
    </row>
    <row r="89" spans="2:20">
      <c r="B89" s="58" t="s">
        <v>192</v>
      </c>
      <c r="C89" s="62"/>
      <c r="D89" s="60"/>
      <c r="E89" s="60"/>
      <c r="F89" s="62"/>
      <c r="G89" s="60" t="s">
        <v>65</v>
      </c>
      <c r="H89" s="83">
        <v>1221</v>
      </c>
      <c r="I89" s="63">
        <v>1221</v>
      </c>
      <c r="J89" s="85"/>
      <c r="K89" s="3"/>
      <c r="L89" s="2"/>
      <c r="M89" s="10">
        <f t="shared" si="4"/>
        <v>0</v>
      </c>
      <c r="N89" s="11">
        <f t="shared" si="6"/>
        <v>-1</v>
      </c>
      <c r="O89" s="10">
        <f t="shared" si="5"/>
        <v>0</v>
      </c>
      <c r="P89" s="11">
        <f t="shared" si="7"/>
        <v>-1</v>
      </c>
      <c r="Q89" s="8"/>
    </row>
    <row r="90" spans="2:20">
      <c r="B90" s="58" t="s">
        <v>193</v>
      </c>
      <c r="C90" s="62"/>
      <c r="D90" s="60"/>
      <c r="E90" s="60"/>
      <c r="F90" s="62"/>
      <c r="G90" s="60" t="s">
        <v>65</v>
      </c>
      <c r="H90" s="83">
        <v>1608</v>
      </c>
      <c r="I90" s="63">
        <v>2769</v>
      </c>
      <c r="J90" s="85"/>
      <c r="K90" s="3"/>
      <c r="L90" s="2"/>
      <c r="M90" s="10">
        <f t="shared" si="4"/>
        <v>0</v>
      </c>
      <c r="N90" s="11">
        <f t="shared" si="6"/>
        <v>-1</v>
      </c>
      <c r="O90" s="10">
        <f t="shared" si="5"/>
        <v>0</v>
      </c>
      <c r="P90" s="11">
        <f t="shared" si="7"/>
        <v>-1</v>
      </c>
      <c r="Q90" s="8"/>
    </row>
    <row r="91" spans="2:20">
      <c r="B91" s="58" t="s">
        <v>194</v>
      </c>
      <c r="C91" s="62"/>
      <c r="D91" s="60"/>
      <c r="E91" s="60"/>
      <c r="F91" s="62"/>
      <c r="G91" s="60" t="s">
        <v>65</v>
      </c>
      <c r="H91" s="83">
        <v>588</v>
      </c>
      <c r="I91" s="63">
        <v>588</v>
      </c>
      <c r="J91" s="85"/>
      <c r="K91" s="3"/>
      <c r="L91" s="2"/>
      <c r="M91" s="10">
        <f t="shared" si="4"/>
        <v>0</v>
      </c>
      <c r="N91" s="11">
        <f t="shared" si="6"/>
        <v>-1</v>
      </c>
      <c r="O91" s="10">
        <f t="shared" si="5"/>
        <v>0</v>
      </c>
      <c r="P91" s="11">
        <f t="shared" si="7"/>
        <v>-1</v>
      </c>
      <c r="Q91" s="8"/>
    </row>
    <row r="92" spans="2:20">
      <c r="B92" s="58" t="s">
        <v>195</v>
      </c>
      <c r="C92" s="62"/>
      <c r="D92" s="60" t="s">
        <v>196</v>
      </c>
      <c r="E92" s="60" t="s">
        <v>197</v>
      </c>
      <c r="F92" s="62"/>
      <c r="G92" s="60" t="s">
        <v>72</v>
      </c>
      <c r="H92" s="83">
        <v>1848</v>
      </c>
      <c r="I92" s="63">
        <v>1869</v>
      </c>
      <c r="J92" s="85"/>
    </row>
    <row r="93" spans="2:20">
      <c r="B93" s="58" t="s">
        <v>198</v>
      </c>
      <c r="C93" s="62"/>
      <c r="D93" s="60" t="s">
        <v>196</v>
      </c>
      <c r="E93" s="60" t="s">
        <v>197</v>
      </c>
      <c r="F93" s="62"/>
      <c r="G93" s="60" t="s">
        <v>72</v>
      </c>
      <c r="H93" s="83">
        <v>2832</v>
      </c>
      <c r="I93" s="63">
        <v>2863</v>
      </c>
      <c r="J93" s="85"/>
    </row>
    <row r="94" spans="2:20">
      <c r="B94" s="58" t="s">
        <v>199</v>
      </c>
      <c r="C94" s="62"/>
      <c r="D94" s="60" t="s">
        <v>196</v>
      </c>
      <c r="E94" s="60" t="s">
        <v>197</v>
      </c>
      <c r="F94" s="62"/>
      <c r="G94" s="60" t="s">
        <v>72</v>
      </c>
      <c r="H94" s="83">
        <v>2042</v>
      </c>
      <c r="I94" s="63">
        <v>2065</v>
      </c>
      <c r="J94" s="85"/>
    </row>
    <row r="95" spans="2:20">
      <c r="B95" s="58" t="s">
        <v>200</v>
      </c>
      <c r="C95" s="62"/>
      <c r="D95" s="60" t="s">
        <v>196</v>
      </c>
      <c r="E95" s="60" t="s">
        <v>197</v>
      </c>
      <c r="F95" s="62"/>
      <c r="G95" s="60" t="s">
        <v>72</v>
      </c>
      <c r="H95" s="83">
        <v>1298</v>
      </c>
      <c r="I95" s="63">
        <v>1312</v>
      </c>
      <c r="J95" s="85"/>
    </row>
    <row r="96" spans="2:20">
      <c r="B96" s="58" t="s">
        <v>201</v>
      </c>
      <c r="C96" s="62"/>
      <c r="D96" s="60" t="s">
        <v>77</v>
      </c>
      <c r="E96" s="60" t="s">
        <v>170</v>
      </c>
      <c r="F96" s="62"/>
      <c r="G96" s="60" t="s">
        <v>72</v>
      </c>
      <c r="H96" s="83">
        <v>580</v>
      </c>
      <c r="I96" s="63">
        <v>586</v>
      </c>
      <c r="J96" s="85"/>
    </row>
    <row r="97" spans="2:10">
      <c r="B97" s="58" t="s">
        <v>202</v>
      </c>
      <c r="C97" s="62"/>
      <c r="D97" s="60" t="s">
        <v>77</v>
      </c>
      <c r="E97" s="60" t="s">
        <v>170</v>
      </c>
      <c r="F97" s="62"/>
      <c r="G97" s="60" t="s">
        <v>72</v>
      </c>
      <c r="H97" s="83">
        <v>161</v>
      </c>
      <c r="I97" s="63">
        <v>163</v>
      </c>
      <c r="J97" s="85"/>
    </row>
    <row r="98" spans="2:10">
      <c r="B98" s="58" t="s">
        <v>203</v>
      </c>
      <c r="C98" s="62"/>
      <c r="D98" s="60" t="s">
        <v>204</v>
      </c>
      <c r="E98" s="60" t="s">
        <v>205</v>
      </c>
      <c r="F98" s="62"/>
      <c r="G98" s="60" t="s">
        <v>81</v>
      </c>
      <c r="H98" s="83">
        <v>1900</v>
      </c>
      <c r="I98" s="63">
        <v>2092</v>
      </c>
      <c r="J98" s="85"/>
    </row>
    <row r="99" spans="2:10">
      <c r="B99" s="58" t="s">
        <v>206</v>
      </c>
      <c r="C99" s="62"/>
      <c r="D99" s="60" t="s">
        <v>174</v>
      </c>
      <c r="E99" s="60" t="s">
        <v>207</v>
      </c>
      <c r="F99" s="62"/>
      <c r="G99" s="60" t="s">
        <v>81</v>
      </c>
      <c r="H99" s="83">
        <v>1607</v>
      </c>
      <c r="I99" s="63">
        <v>1990</v>
      </c>
      <c r="J99" s="85"/>
    </row>
    <row r="100" spans="2:10">
      <c r="B100" s="58" t="s">
        <v>208</v>
      </c>
      <c r="C100" s="62"/>
      <c r="D100" s="60" t="s">
        <v>204</v>
      </c>
      <c r="E100" s="60" t="s">
        <v>205</v>
      </c>
      <c r="F100" s="62"/>
      <c r="G100" s="60" t="s">
        <v>81</v>
      </c>
      <c r="H100" s="83">
        <v>1012</v>
      </c>
      <c r="I100" s="63">
        <v>2067</v>
      </c>
      <c r="J100" s="85"/>
    </row>
    <row r="101" spans="2:10">
      <c r="B101" s="58" t="s">
        <v>209</v>
      </c>
      <c r="C101" s="62"/>
      <c r="D101" s="60" t="s">
        <v>204</v>
      </c>
      <c r="E101" s="60" t="s">
        <v>205</v>
      </c>
      <c r="F101" s="62"/>
      <c r="G101" s="60" t="s">
        <v>81</v>
      </c>
      <c r="H101" s="83">
        <v>798</v>
      </c>
      <c r="I101" s="63">
        <v>798</v>
      </c>
      <c r="J101" s="85"/>
    </row>
    <row r="102" spans="2:10">
      <c r="B102" s="58" t="s">
        <v>210</v>
      </c>
      <c r="C102" s="62"/>
      <c r="D102" s="60" t="s">
        <v>211</v>
      </c>
      <c r="E102" s="60" t="s">
        <v>212</v>
      </c>
      <c r="F102" s="62"/>
      <c r="G102" s="60" t="s">
        <v>81</v>
      </c>
      <c r="H102" s="83">
        <v>905</v>
      </c>
      <c r="I102" s="63">
        <v>905</v>
      </c>
      <c r="J102" s="85"/>
    </row>
    <row r="103" spans="2:10">
      <c r="B103" s="58" t="s">
        <v>213</v>
      </c>
      <c r="C103" s="62"/>
      <c r="D103" s="60" t="s">
        <v>196</v>
      </c>
      <c r="E103" s="60" t="s">
        <v>214</v>
      </c>
      <c r="F103" s="62"/>
      <c r="G103" s="60" t="s">
        <v>85</v>
      </c>
      <c r="H103" s="83">
        <v>2858</v>
      </c>
      <c r="I103" s="63">
        <v>2866</v>
      </c>
      <c r="J103" s="85"/>
    </row>
    <row r="104" spans="2:10">
      <c r="B104" s="58" t="s">
        <v>215</v>
      </c>
      <c r="C104" s="62"/>
      <c r="D104" s="60" t="s">
        <v>196</v>
      </c>
      <c r="E104" s="60" t="s">
        <v>214</v>
      </c>
      <c r="F104" s="62"/>
      <c r="G104" s="60" t="s">
        <v>85</v>
      </c>
      <c r="H104" s="83">
        <v>1597</v>
      </c>
      <c r="I104" s="63">
        <v>1602</v>
      </c>
      <c r="J104" s="85"/>
    </row>
    <row r="105" spans="2:10">
      <c r="B105" s="58" t="s">
        <v>216</v>
      </c>
      <c r="C105" s="62"/>
      <c r="D105" s="60" t="s">
        <v>196</v>
      </c>
      <c r="E105" s="60" t="s">
        <v>214</v>
      </c>
      <c r="F105" s="62"/>
      <c r="G105" s="60" t="s">
        <v>85</v>
      </c>
      <c r="H105" s="83">
        <v>2029</v>
      </c>
      <c r="I105" s="63">
        <v>2035</v>
      </c>
      <c r="J105" s="85"/>
    </row>
    <row r="106" spans="2:10">
      <c r="B106" s="58" t="s">
        <v>217</v>
      </c>
      <c r="C106" s="62"/>
      <c r="D106" s="60" t="s">
        <v>196</v>
      </c>
      <c r="E106" s="60" t="s">
        <v>214</v>
      </c>
      <c r="F106" s="62"/>
      <c r="G106" s="60" t="s">
        <v>85</v>
      </c>
      <c r="H106" s="83">
        <v>1601</v>
      </c>
      <c r="I106" s="63">
        <v>1606</v>
      </c>
      <c r="J106" s="85"/>
    </row>
    <row r="107" spans="2:10">
      <c r="B107" s="58" t="s">
        <v>218</v>
      </c>
      <c r="C107" s="62"/>
      <c r="D107" s="60" t="s">
        <v>196</v>
      </c>
      <c r="E107" s="60" t="s">
        <v>219</v>
      </c>
      <c r="F107" s="62"/>
      <c r="G107" s="60" t="s">
        <v>85</v>
      </c>
      <c r="H107" s="83">
        <v>665</v>
      </c>
      <c r="I107" s="63">
        <v>667</v>
      </c>
      <c r="J107" s="85"/>
    </row>
    <row r="108" spans="2:10">
      <c r="B108" s="58" t="s">
        <v>220</v>
      </c>
      <c r="C108" s="62"/>
      <c r="D108" s="60" t="s">
        <v>196</v>
      </c>
      <c r="E108" s="60" t="s">
        <v>219</v>
      </c>
      <c r="F108" s="62"/>
      <c r="G108" s="60" t="s">
        <v>87</v>
      </c>
      <c r="H108" s="83">
        <v>3365</v>
      </c>
      <c r="I108" s="63">
        <v>3371</v>
      </c>
      <c r="J108" s="85"/>
    </row>
    <row r="109" spans="2:10">
      <c r="B109" s="58" t="s">
        <v>221</v>
      </c>
      <c r="C109" s="62"/>
      <c r="D109" s="60" t="s">
        <v>196</v>
      </c>
      <c r="E109" s="60" t="s">
        <v>219</v>
      </c>
      <c r="F109" s="62"/>
      <c r="G109" s="60" t="s">
        <v>87</v>
      </c>
      <c r="H109" s="83">
        <v>1132</v>
      </c>
      <c r="I109" s="63">
        <v>1132</v>
      </c>
      <c r="J109" s="85"/>
    </row>
    <row r="110" spans="2:10">
      <c r="B110" s="58" t="s">
        <v>222</v>
      </c>
      <c r="C110" s="62"/>
      <c r="D110" s="60" t="s">
        <v>196</v>
      </c>
      <c r="E110" s="60" t="s">
        <v>219</v>
      </c>
      <c r="F110" s="62"/>
      <c r="G110" s="60" t="s">
        <v>87</v>
      </c>
      <c r="H110" s="83">
        <v>1352</v>
      </c>
      <c r="I110" s="63">
        <v>1375</v>
      </c>
      <c r="J110" s="85"/>
    </row>
    <row r="111" spans="2:10">
      <c r="B111" s="58" t="s">
        <v>223</v>
      </c>
      <c r="C111" s="62"/>
      <c r="D111" s="60" t="s">
        <v>196</v>
      </c>
      <c r="E111" s="60" t="s">
        <v>219</v>
      </c>
      <c r="F111" s="62"/>
      <c r="G111" s="60" t="s">
        <v>87</v>
      </c>
      <c r="H111" s="83">
        <v>800</v>
      </c>
      <c r="I111" s="63">
        <v>800</v>
      </c>
      <c r="J111" s="85"/>
    </row>
    <row r="112" spans="2:10">
      <c r="B112" s="58" t="s">
        <v>224</v>
      </c>
      <c r="C112" s="62"/>
      <c r="D112" s="60"/>
      <c r="E112" s="60"/>
      <c r="F112" s="62"/>
      <c r="G112" s="60" t="s">
        <v>87</v>
      </c>
      <c r="H112" s="83">
        <v>1719</v>
      </c>
      <c r="I112" s="63">
        <v>1742</v>
      </c>
      <c r="J112" s="85"/>
    </row>
    <row r="113" spans="2:10">
      <c r="B113" s="58" t="s">
        <v>225</v>
      </c>
      <c r="C113" s="62"/>
      <c r="D113" s="60"/>
      <c r="E113" s="60"/>
      <c r="F113" s="62"/>
      <c r="G113" s="60" t="s">
        <v>91</v>
      </c>
      <c r="H113" s="83">
        <v>1091</v>
      </c>
      <c r="I113" s="63">
        <v>1131</v>
      </c>
      <c r="J113" s="85"/>
    </row>
    <row r="114" spans="2:10">
      <c r="B114" s="58" t="s">
        <v>226</v>
      </c>
      <c r="C114" s="62"/>
      <c r="D114" s="60"/>
      <c r="E114" s="60"/>
      <c r="F114" s="62"/>
      <c r="G114" s="60" t="s">
        <v>91</v>
      </c>
      <c r="H114" s="83">
        <v>3909</v>
      </c>
      <c r="I114" s="63">
        <v>3911</v>
      </c>
      <c r="J114" s="85"/>
    </row>
    <row r="115" spans="2:10">
      <c r="B115" s="58" t="s">
        <v>227</v>
      </c>
      <c r="C115" s="62"/>
      <c r="D115" s="60"/>
      <c r="E115" s="60"/>
      <c r="F115" s="62"/>
      <c r="G115" s="60" t="s">
        <v>91</v>
      </c>
      <c r="H115" s="83">
        <v>1126</v>
      </c>
      <c r="I115" s="63">
        <v>1130</v>
      </c>
      <c r="J115" s="85"/>
    </row>
    <row r="116" spans="2:10">
      <c r="B116" s="58" t="s">
        <v>228</v>
      </c>
      <c r="C116" s="62"/>
      <c r="D116" s="60"/>
      <c r="E116" s="60"/>
      <c r="F116" s="62"/>
      <c r="G116" s="60" t="s">
        <v>91</v>
      </c>
      <c r="H116" s="83">
        <v>562</v>
      </c>
      <c r="I116" s="63">
        <v>562</v>
      </c>
      <c r="J116" s="85"/>
    </row>
    <row r="117" spans="2:10">
      <c r="B117" s="58" t="s">
        <v>229</v>
      </c>
      <c r="C117" s="62"/>
      <c r="D117" s="60"/>
      <c r="E117" s="60"/>
      <c r="F117" s="62"/>
      <c r="G117" s="60" t="s">
        <v>93</v>
      </c>
      <c r="H117" s="83">
        <v>1920</v>
      </c>
      <c r="I117" s="63">
        <v>1939</v>
      </c>
      <c r="J117" s="85"/>
    </row>
    <row r="118" spans="2:10">
      <c r="B118" s="58" t="s">
        <v>230</v>
      </c>
      <c r="C118" s="62"/>
      <c r="D118" s="60"/>
      <c r="E118" s="60"/>
      <c r="F118" s="62"/>
      <c r="G118" s="60" t="s">
        <v>93</v>
      </c>
      <c r="H118" s="83">
        <v>1165</v>
      </c>
      <c r="I118" s="63">
        <v>1709</v>
      </c>
      <c r="J118" s="85"/>
    </row>
    <row r="119" spans="2:10">
      <c r="B119" s="58" t="s">
        <v>231</v>
      </c>
      <c r="C119" s="62"/>
      <c r="D119" s="60"/>
      <c r="E119" s="60"/>
      <c r="F119" s="62"/>
      <c r="G119" s="60" t="s">
        <v>93</v>
      </c>
      <c r="H119" s="83">
        <v>2186</v>
      </c>
      <c r="I119" s="63">
        <v>2186</v>
      </c>
      <c r="J119" s="85"/>
    </row>
    <row r="120" spans="2:10">
      <c r="B120" s="58" t="s">
        <v>232</v>
      </c>
      <c r="C120" s="62"/>
      <c r="D120" s="60"/>
      <c r="E120" s="60"/>
      <c r="F120" s="62"/>
      <c r="G120" s="60" t="s">
        <v>93</v>
      </c>
      <c r="H120" s="83">
        <v>528</v>
      </c>
      <c r="I120" s="63">
        <v>528</v>
      </c>
      <c r="J120" s="85"/>
    </row>
    <row r="121" spans="2:10">
      <c r="B121" s="58" t="s">
        <v>233</v>
      </c>
      <c r="C121" s="62"/>
      <c r="D121" s="60" t="s">
        <v>234</v>
      </c>
      <c r="E121" s="60" t="s">
        <v>235</v>
      </c>
      <c r="F121" s="62"/>
      <c r="G121" s="60" t="s">
        <v>95</v>
      </c>
      <c r="H121" s="83">
        <v>3326</v>
      </c>
      <c r="I121" s="63">
        <v>3578</v>
      </c>
      <c r="J121" s="85"/>
    </row>
    <row r="122" spans="2:10">
      <c r="B122" s="58" t="s">
        <v>236</v>
      </c>
      <c r="C122" s="62"/>
      <c r="D122" s="60" t="s">
        <v>234</v>
      </c>
      <c r="E122" s="60" t="s">
        <v>235</v>
      </c>
      <c r="F122" s="62"/>
      <c r="G122" s="60" t="s">
        <v>95</v>
      </c>
      <c r="H122" s="83">
        <v>1564</v>
      </c>
      <c r="I122" s="63">
        <v>1803</v>
      </c>
      <c r="J122" s="85"/>
    </row>
    <row r="123" spans="2:10">
      <c r="B123" s="58" t="s">
        <v>237</v>
      </c>
      <c r="C123" s="62"/>
      <c r="D123" s="60" t="s">
        <v>204</v>
      </c>
      <c r="E123" s="60" t="s">
        <v>238</v>
      </c>
      <c r="F123" s="62"/>
      <c r="G123" s="60" t="s">
        <v>95</v>
      </c>
      <c r="H123" s="83">
        <v>1365</v>
      </c>
      <c r="I123" s="63">
        <v>1373</v>
      </c>
      <c r="J123" s="85"/>
    </row>
    <row r="124" spans="2:10">
      <c r="B124" s="58" t="s">
        <v>239</v>
      </c>
      <c r="C124" s="62"/>
      <c r="D124" s="60" t="s">
        <v>204</v>
      </c>
      <c r="E124" s="60" t="s">
        <v>238</v>
      </c>
      <c r="F124" s="62"/>
      <c r="G124" s="60" t="s">
        <v>95</v>
      </c>
      <c r="H124" s="83">
        <v>1428</v>
      </c>
      <c r="I124" s="63">
        <v>1428</v>
      </c>
      <c r="J124" s="85"/>
    </row>
    <row r="125" spans="2:10">
      <c r="B125" s="58" t="s">
        <v>240</v>
      </c>
      <c r="C125" s="62"/>
      <c r="D125" s="60" t="s">
        <v>204</v>
      </c>
      <c r="E125" s="60" t="s">
        <v>238</v>
      </c>
      <c r="F125" s="62"/>
      <c r="G125" s="60" t="s">
        <v>95</v>
      </c>
      <c r="H125" s="83">
        <v>1067</v>
      </c>
      <c r="I125" s="63">
        <v>1069</v>
      </c>
      <c r="J125" s="85"/>
    </row>
    <row r="126" spans="2:10">
      <c r="B126" s="58" t="s">
        <v>241</v>
      </c>
      <c r="C126" s="62"/>
      <c r="D126" s="60" t="s">
        <v>204</v>
      </c>
      <c r="E126" s="60" t="s">
        <v>238</v>
      </c>
      <c r="F126" s="62"/>
      <c r="G126" s="60" t="s">
        <v>95</v>
      </c>
      <c r="H126" s="83">
        <v>288</v>
      </c>
      <c r="I126" s="63">
        <v>704</v>
      </c>
      <c r="J126" s="85"/>
    </row>
    <row r="127" spans="2:10">
      <c r="B127" s="58" t="s">
        <v>242</v>
      </c>
      <c r="C127" s="62"/>
      <c r="D127" s="60" t="s">
        <v>234</v>
      </c>
      <c r="E127" s="60" t="s">
        <v>243</v>
      </c>
      <c r="F127" s="62"/>
      <c r="G127" s="60" t="s">
        <v>98</v>
      </c>
      <c r="H127" s="83">
        <v>2424</v>
      </c>
      <c r="I127" s="63">
        <v>2437</v>
      </c>
      <c r="J127" s="85"/>
    </row>
    <row r="128" spans="2:10">
      <c r="B128" s="58" t="s">
        <v>244</v>
      </c>
      <c r="C128" s="62"/>
      <c r="D128" s="60" t="s">
        <v>234</v>
      </c>
      <c r="E128" s="60" t="s">
        <v>243</v>
      </c>
      <c r="F128" s="62"/>
      <c r="G128" s="60" t="s">
        <v>98</v>
      </c>
      <c r="H128" s="83">
        <v>1508</v>
      </c>
      <c r="I128" s="63">
        <v>1562</v>
      </c>
      <c r="J128" s="85"/>
    </row>
    <row r="129" spans="2:10">
      <c r="B129" s="58" t="s">
        <v>245</v>
      </c>
      <c r="C129" s="62"/>
      <c r="D129" s="60" t="s">
        <v>234</v>
      </c>
      <c r="E129" s="60" t="s">
        <v>243</v>
      </c>
      <c r="F129" s="62"/>
      <c r="G129" s="60" t="s">
        <v>98</v>
      </c>
      <c r="H129" s="83">
        <v>1189</v>
      </c>
      <c r="I129" s="63">
        <v>1201</v>
      </c>
      <c r="J129" s="85"/>
    </row>
    <row r="130" spans="2:10">
      <c r="B130" s="58" t="s">
        <v>246</v>
      </c>
      <c r="C130" s="62"/>
      <c r="D130" s="60"/>
      <c r="E130" s="60"/>
      <c r="F130" s="62"/>
      <c r="G130" s="60" t="s">
        <v>103</v>
      </c>
      <c r="H130" s="83">
        <v>91</v>
      </c>
      <c r="I130" s="63">
        <v>110</v>
      </c>
      <c r="J130" s="85"/>
    </row>
    <row r="131" spans="2:10">
      <c r="B131" s="58" t="s">
        <v>247</v>
      </c>
      <c r="C131" s="62"/>
      <c r="D131" s="60" t="s">
        <v>248</v>
      </c>
      <c r="E131" s="60" t="s">
        <v>249</v>
      </c>
      <c r="F131" s="62"/>
      <c r="G131" s="60" t="s">
        <v>103</v>
      </c>
      <c r="H131" s="83">
        <v>1223</v>
      </c>
      <c r="I131" s="63">
        <v>1223</v>
      </c>
      <c r="J131" s="85"/>
    </row>
    <row r="132" spans="2:10">
      <c r="B132" s="58" t="s">
        <v>250</v>
      </c>
      <c r="C132" s="62"/>
      <c r="D132" s="60" t="s">
        <v>248</v>
      </c>
      <c r="E132" s="60" t="s">
        <v>249</v>
      </c>
      <c r="F132" s="62"/>
      <c r="G132" s="60" t="s">
        <v>103</v>
      </c>
      <c r="H132" s="83">
        <v>1348</v>
      </c>
      <c r="I132" s="63">
        <v>1348</v>
      </c>
      <c r="J132" s="85"/>
    </row>
    <row r="133" spans="2:10">
      <c r="B133" s="58" t="s">
        <v>251</v>
      </c>
      <c r="C133" s="62"/>
      <c r="D133" s="60" t="s">
        <v>248</v>
      </c>
      <c r="E133" s="60" t="s">
        <v>252</v>
      </c>
      <c r="F133" s="62"/>
      <c r="G133" s="60" t="s">
        <v>103</v>
      </c>
      <c r="H133" s="83">
        <v>1312</v>
      </c>
      <c r="I133" s="63">
        <v>1312</v>
      </c>
      <c r="J133" s="85"/>
    </row>
    <row r="134" spans="2:10">
      <c r="B134" s="58" t="s">
        <v>253</v>
      </c>
      <c r="C134" s="62"/>
      <c r="D134" s="60" t="s">
        <v>248</v>
      </c>
      <c r="E134" s="60" t="s">
        <v>252</v>
      </c>
      <c r="F134" s="62"/>
      <c r="G134" s="60" t="s">
        <v>103</v>
      </c>
      <c r="H134" s="83">
        <v>1721</v>
      </c>
      <c r="I134" s="63">
        <v>1721</v>
      </c>
      <c r="J134" s="85"/>
    </row>
    <row r="135" spans="2:10">
      <c r="B135" s="58" t="s">
        <v>254</v>
      </c>
      <c r="C135" s="62"/>
      <c r="D135" s="60" t="s">
        <v>248</v>
      </c>
      <c r="E135" s="60" t="s">
        <v>252</v>
      </c>
      <c r="F135" s="62"/>
      <c r="G135" s="60" t="s">
        <v>103</v>
      </c>
      <c r="H135" s="83">
        <v>933</v>
      </c>
      <c r="I135" s="63">
        <v>1477</v>
      </c>
      <c r="J135" s="85"/>
    </row>
    <row r="136" spans="2:10">
      <c r="B136" s="58" t="s">
        <v>255</v>
      </c>
      <c r="C136" s="62"/>
      <c r="D136" s="60" t="s">
        <v>196</v>
      </c>
      <c r="E136" s="60" t="s">
        <v>256</v>
      </c>
      <c r="F136" s="62"/>
      <c r="G136" s="60" t="s">
        <v>103</v>
      </c>
      <c r="H136" s="83">
        <v>253</v>
      </c>
      <c r="I136" s="63">
        <v>253</v>
      </c>
      <c r="J136" s="85"/>
    </row>
    <row r="137" spans="2:10">
      <c r="B137" s="58" t="s">
        <v>257</v>
      </c>
      <c r="C137" s="62"/>
      <c r="D137" s="60" t="s">
        <v>196</v>
      </c>
      <c r="E137" s="60" t="s">
        <v>256</v>
      </c>
      <c r="F137" s="62"/>
      <c r="G137" s="60" t="s">
        <v>103</v>
      </c>
      <c r="H137" s="83">
        <v>600</v>
      </c>
      <c r="I137" s="63">
        <v>600</v>
      </c>
      <c r="J137" s="85"/>
    </row>
    <row r="138" spans="2:10">
      <c r="B138" s="58" t="s">
        <v>258</v>
      </c>
      <c r="C138" s="62"/>
      <c r="D138" s="60" t="s">
        <v>196</v>
      </c>
      <c r="E138" s="60" t="s">
        <v>259</v>
      </c>
      <c r="F138" s="62"/>
      <c r="G138" s="60" t="s">
        <v>103</v>
      </c>
      <c r="H138" s="83">
        <v>536</v>
      </c>
      <c r="I138" s="63">
        <v>536</v>
      </c>
      <c r="J138" s="85"/>
    </row>
    <row r="139" spans="2:10">
      <c r="B139" s="58" t="s">
        <v>260</v>
      </c>
      <c r="C139" s="62"/>
      <c r="D139" s="60" t="s">
        <v>211</v>
      </c>
      <c r="E139" s="60" t="s">
        <v>261</v>
      </c>
      <c r="F139" s="62"/>
      <c r="G139" s="60" t="s">
        <v>115</v>
      </c>
      <c r="H139" s="83">
        <v>970</v>
      </c>
      <c r="I139" s="63">
        <v>970</v>
      </c>
      <c r="J139" s="85"/>
    </row>
    <row r="140" spans="2:10">
      <c r="B140" s="58" t="s">
        <v>262</v>
      </c>
      <c r="C140" s="62"/>
      <c r="D140" s="60" t="s">
        <v>211</v>
      </c>
      <c r="E140" s="60" t="s">
        <v>261</v>
      </c>
      <c r="F140" s="62"/>
      <c r="G140" s="60" t="s">
        <v>115</v>
      </c>
      <c r="H140" s="83">
        <v>1402</v>
      </c>
      <c r="I140" s="63">
        <v>1402</v>
      </c>
      <c r="J140" s="85"/>
    </row>
    <row r="141" spans="2:10">
      <c r="B141" s="58" t="s">
        <v>263</v>
      </c>
      <c r="C141" s="62"/>
      <c r="D141" s="60" t="s">
        <v>211</v>
      </c>
      <c r="E141" s="60" t="s">
        <v>261</v>
      </c>
      <c r="F141" s="62"/>
      <c r="G141" s="60" t="s">
        <v>115</v>
      </c>
      <c r="H141" s="83">
        <v>491</v>
      </c>
      <c r="I141" s="63">
        <v>491</v>
      </c>
      <c r="J141" s="85"/>
    </row>
    <row r="142" spans="2:10">
      <c r="B142" s="58" t="s">
        <v>264</v>
      </c>
      <c r="C142" s="62"/>
      <c r="D142" s="60" t="s">
        <v>211</v>
      </c>
      <c r="E142" s="60" t="s">
        <v>261</v>
      </c>
      <c r="F142" s="62"/>
      <c r="G142" s="60" t="s">
        <v>115</v>
      </c>
      <c r="H142" s="83">
        <v>1179</v>
      </c>
      <c r="I142" s="63">
        <v>1179</v>
      </c>
      <c r="J142" s="85"/>
    </row>
    <row r="143" spans="2:10">
      <c r="B143" s="58" t="s">
        <v>265</v>
      </c>
      <c r="C143" s="62"/>
      <c r="D143" s="60" t="s">
        <v>174</v>
      </c>
      <c r="E143" s="60" t="s">
        <v>266</v>
      </c>
      <c r="F143" s="62"/>
      <c r="G143" s="60" t="s">
        <v>115</v>
      </c>
      <c r="H143" s="83">
        <v>526</v>
      </c>
      <c r="I143" s="63">
        <v>526</v>
      </c>
      <c r="J143" s="85"/>
    </row>
    <row r="144" spans="2:10">
      <c r="B144" s="58" t="s">
        <v>267</v>
      </c>
      <c r="C144" s="62"/>
      <c r="D144" s="60" t="s">
        <v>184</v>
      </c>
      <c r="E144" s="60" t="s">
        <v>268</v>
      </c>
      <c r="F144" s="62"/>
      <c r="G144" s="60" t="s">
        <v>115</v>
      </c>
      <c r="H144" s="83">
        <v>610</v>
      </c>
      <c r="I144" s="63">
        <v>610</v>
      </c>
      <c r="J144" s="85"/>
    </row>
    <row r="145" spans="2:10">
      <c r="B145" s="58" t="s">
        <v>269</v>
      </c>
      <c r="C145" s="62"/>
      <c r="D145" s="60" t="s">
        <v>184</v>
      </c>
      <c r="E145" s="60" t="s">
        <v>268</v>
      </c>
      <c r="F145" s="62"/>
      <c r="G145" s="60" t="s">
        <v>115</v>
      </c>
      <c r="H145" s="83">
        <v>394</v>
      </c>
      <c r="I145" s="63">
        <v>394</v>
      </c>
      <c r="J145" s="85"/>
    </row>
    <row r="146" spans="2:10">
      <c r="H146" s="84"/>
      <c r="I146" s="73"/>
    </row>
  </sheetData>
  <mergeCells count="3">
    <mergeCell ref="B4:F6"/>
    <mergeCell ref="M10:P10"/>
    <mergeCell ref="B8:F8"/>
  </mergeCells>
  <phoneticPr fontId="5" type="noConversion"/>
  <conditionalFormatting sqref="B10:M10">
    <cfRule type="cellIs" dxfId="6" priority="6" stopIfTrue="1" operator="equal">
      <formula>"none"</formula>
    </cfRule>
  </conditionalFormatting>
  <conditionalFormatting sqref="M14:M91">
    <cfRule type="cellIs" dxfId="5" priority="1" stopIfTrue="1" operator="equal">
      <formula>0</formula>
    </cfRule>
  </conditionalFormatting>
  <conditionalFormatting sqref="N14:N91 P14:P91">
    <cfRule type="cellIs" dxfId="4" priority="3" stopIfTrue="1" operator="equal">
      <formula>-1</formula>
    </cfRule>
    <cfRule type="cellIs" dxfId="3" priority="4" stopIfTrue="1" operator="notBetween">
      <formula>-0.2049</formula>
      <formula>0.2049</formula>
    </cfRule>
    <cfRule type="cellIs" dxfId="2" priority="5" stopIfTrue="1" operator="notBetween">
      <formula>-0.1049</formula>
      <formula>0.1049</formula>
    </cfRule>
  </conditionalFormatting>
  <conditionalFormatting sqref="O14:O91">
    <cfRule type="cellIs" dxfId="1" priority="2" stopIfTrue="1" operator="equal">
      <formula>0</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1AAA-9171-424A-961A-DB5831F702B6}">
  <dimension ref="A2:P309"/>
  <sheetViews>
    <sheetView tabSelected="1" topLeftCell="A22" workbookViewId="0">
      <selection activeCell="F59" sqref="F59"/>
    </sheetView>
  </sheetViews>
  <sheetFormatPr defaultColWidth="8.88671875" defaultRowHeight="15.6"/>
  <cols>
    <col min="1" max="1" width="3.6640625" style="86" customWidth="1"/>
    <col min="2" max="2" width="42.6640625" style="86" customWidth="1"/>
    <col min="3" max="3" width="21.109375" style="86" customWidth="1"/>
    <col min="4" max="5" width="15.21875" style="87" customWidth="1"/>
    <col min="6" max="6" width="15.21875" style="89" customWidth="1"/>
    <col min="7" max="7" width="3.21875" style="86" customWidth="1"/>
    <col min="8" max="8" width="75" style="88" customWidth="1"/>
    <col min="9" max="9" width="8.88671875" style="86"/>
    <col min="10" max="11" width="8.88671875" style="87"/>
    <col min="12" max="12" width="8.88671875" style="86"/>
    <col min="13" max="13" width="8.88671875" style="87"/>
    <col min="14" max="16384" width="8.88671875" style="86"/>
  </cols>
  <sheetData>
    <row r="2" spans="1:16" ht="18">
      <c r="A2" s="143"/>
      <c r="B2" s="143" t="s">
        <v>270</v>
      </c>
      <c r="C2" s="143"/>
      <c r="D2" s="142"/>
      <c r="E2" s="142"/>
      <c r="F2" s="141"/>
    </row>
    <row r="3" spans="1:16" s="137" customFormat="1">
      <c r="A3" s="135"/>
      <c r="B3" s="135"/>
      <c r="C3" s="135"/>
      <c r="D3" s="140"/>
      <c r="E3" s="140"/>
      <c r="F3" s="139"/>
      <c r="H3" s="88"/>
      <c r="J3" s="138"/>
      <c r="K3" s="138"/>
      <c r="M3" s="138"/>
    </row>
    <row r="4" spans="1:16" s="135" customFormat="1" ht="15.75" customHeight="1">
      <c r="B4" s="149" t="s">
        <v>271</v>
      </c>
      <c r="C4" s="149"/>
      <c r="D4" s="150"/>
      <c r="E4" s="150"/>
      <c r="F4" s="150"/>
      <c r="G4" s="150"/>
      <c r="H4" s="136"/>
    </row>
    <row r="5" spans="1:16" s="135" customFormat="1" ht="30.75" customHeight="1">
      <c r="B5" s="150"/>
      <c r="C5" s="150"/>
      <c r="D5" s="150"/>
      <c r="E5" s="150"/>
      <c r="F5" s="150"/>
      <c r="G5" s="150"/>
      <c r="H5" s="136"/>
    </row>
    <row r="7" spans="1:16" ht="63.75" customHeight="1">
      <c r="A7" s="134"/>
      <c r="B7" s="132" t="s">
        <v>272</v>
      </c>
      <c r="C7" s="132" t="s">
        <v>273</v>
      </c>
      <c r="D7" s="133" t="s">
        <v>274</v>
      </c>
      <c r="E7" s="132" t="s">
        <v>275</v>
      </c>
      <c r="F7" s="131" t="s">
        <v>276</v>
      </c>
    </row>
    <row r="8" spans="1:16" ht="15.95" thickBot="1"/>
    <row r="9" spans="1:16" ht="43.5" customHeight="1" thickBot="1">
      <c r="A9" s="99"/>
      <c r="B9" s="130" t="s">
        <v>50</v>
      </c>
      <c r="C9" s="129" t="s">
        <v>277</v>
      </c>
      <c r="D9" s="129" t="s">
        <v>278</v>
      </c>
      <c r="E9" s="129" t="s">
        <v>279</v>
      </c>
      <c r="F9" s="128" t="s">
        <v>280</v>
      </c>
      <c r="H9" s="127" t="s">
        <v>281</v>
      </c>
      <c r="J9" s="99"/>
      <c r="K9" s="86"/>
      <c r="N9" s="87"/>
      <c r="P9" s="87"/>
    </row>
    <row r="10" spans="1:16">
      <c r="A10" s="99"/>
      <c r="B10" s="126"/>
      <c r="D10" s="125"/>
      <c r="E10" s="125"/>
      <c r="F10" s="124"/>
      <c r="J10" s="99"/>
      <c r="K10" s="86"/>
      <c r="N10" s="87"/>
      <c r="P10" s="87"/>
    </row>
    <row r="11" spans="1:16">
      <c r="A11" s="99"/>
      <c r="B11" s="123" t="s">
        <v>282</v>
      </c>
      <c r="C11" s="122"/>
      <c r="D11" s="121"/>
      <c r="E11" s="120">
        <v>7</v>
      </c>
      <c r="F11" s="119">
        <v>2027</v>
      </c>
      <c r="H11" s="118" t="s">
        <v>283</v>
      </c>
      <c r="J11" s="99"/>
      <c r="K11" s="86"/>
      <c r="N11" s="87"/>
      <c r="P11" s="87"/>
    </row>
    <row r="12" spans="1:16">
      <c r="A12" s="99"/>
      <c r="B12" s="114" t="s">
        <v>284</v>
      </c>
      <c r="C12" s="117"/>
      <c r="D12" s="113" t="s">
        <v>285</v>
      </c>
      <c r="E12" s="111">
        <v>2</v>
      </c>
      <c r="F12" s="110"/>
      <c r="H12" s="151" t="s">
        <v>286</v>
      </c>
      <c r="J12" s="99"/>
      <c r="K12" s="86"/>
      <c r="N12" s="87"/>
      <c r="P12" s="87"/>
    </row>
    <row r="13" spans="1:16" ht="15" customHeight="1">
      <c r="B13" s="114" t="s">
        <v>287</v>
      </c>
      <c r="C13" s="117"/>
      <c r="D13" s="113" t="s">
        <v>285</v>
      </c>
      <c r="E13" s="111">
        <v>1</v>
      </c>
      <c r="F13" s="110"/>
      <c r="H13" s="151"/>
      <c r="J13" s="86"/>
      <c r="K13" s="86"/>
      <c r="M13" s="86"/>
    </row>
    <row r="14" spans="1:16" s="116" customFormat="1" ht="15" customHeight="1">
      <c r="B14" s="114" t="s">
        <v>288</v>
      </c>
      <c r="C14" s="112"/>
      <c r="D14" s="113" t="s">
        <v>285</v>
      </c>
      <c r="E14" s="111">
        <v>3</v>
      </c>
      <c r="F14" s="110"/>
      <c r="H14" s="151"/>
    </row>
    <row r="15" spans="1:16" s="103" customFormat="1" ht="15" customHeight="1">
      <c r="B15" s="114" t="s">
        <v>289</v>
      </c>
      <c r="C15" s="115"/>
      <c r="D15" s="112"/>
      <c r="E15" s="111">
        <v>9</v>
      </c>
      <c r="F15" s="110"/>
      <c r="H15" s="151" t="s">
        <v>290</v>
      </c>
    </row>
    <row r="16" spans="1:16" s="103" customFormat="1" ht="15" customHeight="1">
      <c r="B16" s="114"/>
      <c r="C16" s="113" t="s">
        <v>291</v>
      </c>
      <c r="D16" s="112"/>
      <c r="E16" s="111">
        <v>5</v>
      </c>
      <c r="F16" s="110"/>
      <c r="H16" s="151"/>
    </row>
    <row r="17" spans="1:16" s="103" customFormat="1" ht="15" customHeight="1">
      <c r="B17" s="114"/>
      <c r="C17" s="113" t="s">
        <v>292</v>
      </c>
      <c r="D17" s="112"/>
      <c r="E17" s="111">
        <v>4</v>
      </c>
      <c r="F17" s="110"/>
      <c r="H17" s="151"/>
    </row>
    <row r="18" spans="1:16" s="103" customFormat="1" ht="15.75" customHeight="1">
      <c r="B18" s="109" t="s">
        <v>293</v>
      </c>
      <c r="C18" s="108"/>
      <c r="D18" s="107"/>
      <c r="E18" s="106" t="s">
        <v>294</v>
      </c>
      <c r="F18" s="105"/>
      <c r="H18" s="104" t="s">
        <v>295</v>
      </c>
    </row>
    <row r="19" spans="1:16" ht="15" customHeight="1">
      <c r="B19" s="102"/>
      <c r="C19" s="102"/>
      <c r="D19" s="101"/>
      <c r="E19" s="101"/>
      <c r="F19" s="94"/>
      <c r="J19" s="99"/>
      <c r="K19" s="86"/>
      <c r="N19" s="87"/>
      <c r="P19" s="87"/>
    </row>
    <row r="20" spans="1:16" ht="15" customHeight="1">
      <c r="A20" s="96"/>
      <c r="B20" s="97" t="s">
        <v>174</v>
      </c>
      <c r="C20" s="97" t="s">
        <v>296</v>
      </c>
      <c r="D20" s="94"/>
      <c r="E20" s="94">
        <v>10</v>
      </c>
      <c r="F20" s="100">
        <v>2028</v>
      </c>
      <c r="G20" s="92"/>
      <c r="J20" s="99"/>
      <c r="K20" s="86"/>
      <c r="N20" s="87"/>
      <c r="P20" s="87"/>
    </row>
    <row r="21" spans="1:16">
      <c r="A21" s="96"/>
      <c r="B21" s="97" t="s">
        <v>174</v>
      </c>
      <c r="C21" s="97" t="s">
        <v>297</v>
      </c>
      <c r="D21" s="94"/>
      <c r="E21" s="94">
        <v>1</v>
      </c>
      <c r="F21" s="94">
        <v>2028</v>
      </c>
      <c r="G21" s="92"/>
      <c r="J21" s="98"/>
      <c r="K21" s="86"/>
      <c r="N21" s="87"/>
      <c r="P21" s="87"/>
    </row>
    <row r="22" spans="1:16" ht="15.75" customHeight="1">
      <c r="A22" s="96"/>
      <c r="B22" s="97" t="s">
        <v>174</v>
      </c>
      <c r="C22" s="97" t="s">
        <v>298</v>
      </c>
      <c r="D22" s="94"/>
      <c r="E22" s="94">
        <v>2</v>
      </c>
      <c r="F22" s="94">
        <v>2028</v>
      </c>
      <c r="G22" s="92"/>
      <c r="K22" s="86"/>
      <c r="N22" s="87"/>
      <c r="P22" s="87"/>
    </row>
    <row r="23" spans="1:16" ht="15.75" customHeight="1">
      <c r="A23" s="96"/>
      <c r="B23" s="97" t="s">
        <v>62</v>
      </c>
      <c r="C23" s="97" t="s">
        <v>299</v>
      </c>
      <c r="D23" s="94"/>
      <c r="E23" s="94">
        <v>2</v>
      </c>
      <c r="F23" s="94">
        <v>2028</v>
      </c>
      <c r="G23" s="92"/>
      <c r="J23" s="152"/>
      <c r="K23" s="86"/>
      <c r="N23" s="87"/>
      <c r="P23" s="87"/>
    </row>
    <row r="24" spans="1:16">
      <c r="A24" s="96"/>
      <c r="B24" s="97" t="s">
        <v>62</v>
      </c>
      <c r="C24" s="97" t="s">
        <v>300</v>
      </c>
      <c r="D24" s="94"/>
      <c r="E24" s="94">
        <v>3</v>
      </c>
      <c r="F24" s="94">
        <v>2028</v>
      </c>
      <c r="G24" s="92"/>
      <c r="J24" s="152"/>
      <c r="K24" s="86"/>
      <c r="N24" s="87"/>
      <c r="P24" s="87"/>
    </row>
    <row r="25" spans="1:16" ht="15" customHeight="1">
      <c r="A25" s="96"/>
      <c r="B25" s="97" t="s">
        <v>62</v>
      </c>
      <c r="C25" s="97" t="s">
        <v>301</v>
      </c>
      <c r="D25" s="94"/>
      <c r="E25" s="94">
        <v>4</v>
      </c>
      <c r="F25" s="94">
        <v>2028</v>
      </c>
      <c r="G25" s="92"/>
      <c r="J25" s="152"/>
      <c r="K25" s="86"/>
      <c r="N25" s="87"/>
      <c r="P25" s="87"/>
    </row>
    <row r="26" spans="1:16" ht="15.75" customHeight="1">
      <c r="A26" s="96"/>
      <c r="B26" s="97" t="s">
        <v>62</v>
      </c>
      <c r="C26" s="97" t="s">
        <v>302</v>
      </c>
      <c r="D26" s="94"/>
      <c r="E26" s="94">
        <v>3</v>
      </c>
      <c r="F26" s="94">
        <v>2028</v>
      </c>
      <c r="G26" s="92"/>
      <c r="J26" s="98"/>
      <c r="K26" s="86"/>
      <c r="N26" s="87"/>
      <c r="P26" s="87"/>
    </row>
    <row r="27" spans="1:16" ht="15.75" customHeight="1">
      <c r="A27" s="96"/>
      <c r="B27" s="97" t="s">
        <v>77</v>
      </c>
      <c r="C27" s="97" t="s">
        <v>303</v>
      </c>
      <c r="D27" s="94"/>
      <c r="E27" s="94">
        <v>6</v>
      </c>
      <c r="F27" s="94">
        <v>2028</v>
      </c>
      <c r="G27" s="92"/>
      <c r="J27" s="86"/>
      <c r="K27" s="86"/>
      <c r="N27" s="87"/>
      <c r="P27" s="87"/>
    </row>
    <row r="28" spans="1:16" ht="15" customHeight="1">
      <c r="A28" s="96"/>
      <c r="B28" s="97" t="s">
        <v>77</v>
      </c>
      <c r="C28" s="97" t="s">
        <v>304</v>
      </c>
      <c r="D28" s="94"/>
      <c r="E28" s="94">
        <v>1</v>
      </c>
      <c r="F28" s="94">
        <v>2028</v>
      </c>
      <c r="G28" s="92"/>
      <c r="J28" s="86"/>
      <c r="K28" s="86"/>
      <c r="N28" s="87"/>
      <c r="P28" s="87"/>
    </row>
    <row r="29" spans="1:16" ht="15.75" customHeight="1">
      <c r="A29" s="96"/>
      <c r="B29" s="97" t="s">
        <v>77</v>
      </c>
      <c r="C29" s="97" t="s">
        <v>117</v>
      </c>
      <c r="D29" s="94"/>
      <c r="E29" s="94">
        <v>9</v>
      </c>
      <c r="F29" s="94">
        <v>2028</v>
      </c>
      <c r="G29" s="92"/>
    </row>
    <row r="30" spans="1:16">
      <c r="A30" s="96"/>
      <c r="B30" s="97" t="s">
        <v>105</v>
      </c>
      <c r="C30" s="97" t="s">
        <v>305</v>
      </c>
      <c r="D30" s="94"/>
      <c r="E30" s="94">
        <v>6</v>
      </c>
      <c r="F30" s="94">
        <v>2028</v>
      </c>
      <c r="G30" s="92"/>
    </row>
    <row r="31" spans="1:16">
      <c r="A31" s="96"/>
      <c r="B31" s="97" t="s">
        <v>89</v>
      </c>
      <c r="C31" s="97" t="s">
        <v>306</v>
      </c>
      <c r="D31" s="94"/>
      <c r="E31" s="94">
        <v>5</v>
      </c>
      <c r="F31" s="94">
        <v>2028</v>
      </c>
      <c r="G31" s="92"/>
    </row>
    <row r="32" spans="1:16">
      <c r="A32" s="96"/>
      <c r="B32" s="97" t="s">
        <v>89</v>
      </c>
      <c r="C32" s="97" t="s">
        <v>307</v>
      </c>
      <c r="D32" s="94"/>
      <c r="E32" s="94">
        <v>2</v>
      </c>
      <c r="F32" s="94">
        <v>2028</v>
      </c>
      <c r="G32" s="92"/>
    </row>
    <row r="33" spans="1:7">
      <c r="A33" s="96"/>
      <c r="B33" s="97" t="s">
        <v>89</v>
      </c>
      <c r="C33" s="97" t="s">
        <v>308</v>
      </c>
      <c r="D33" s="94"/>
      <c r="E33" s="94">
        <v>3</v>
      </c>
      <c r="F33" s="94">
        <v>2028</v>
      </c>
      <c r="G33" s="92"/>
    </row>
    <row r="34" spans="1:7">
      <c r="A34" s="96"/>
      <c r="B34" s="97" t="s">
        <v>204</v>
      </c>
      <c r="C34" s="97" t="s">
        <v>81</v>
      </c>
      <c r="D34" s="94"/>
      <c r="E34" s="94">
        <v>8</v>
      </c>
      <c r="F34" s="94">
        <v>2028</v>
      </c>
      <c r="G34" s="92"/>
    </row>
    <row r="35" spans="1:7">
      <c r="A35" s="96"/>
      <c r="B35" s="97" t="s">
        <v>204</v>
      </c>
      <c r="C35" s="97" t="s">
        <v>309</v>
      </c>
      <c r="D35" s="94"/>
      <c r="E35" s="94">
        <v>8</v>
      </c>
      <c r="F35" s="94">
        <v>2028</v>
      </c>
      <c r="G35" s="92"/>
    </row>
    <row r="36" spans="1:7">
      <c r="A36" s="96"/>
      <c r="B36" s="97" t="s">
        <v>196</v>
      </c>
      <c r="C36" s="97" t="s">
        <v>310</v>
      </c>
      <c r="D36" s="94"/>
      <c r="E36" s="94">
        <v>5</v>
      </c>
      <c r="F36" s="94">
        <v>2028</v>
      </c>
      <c r="G36" s="92"/>
    </row>
    <row r="37" spans="1:7">
      <c r="A37" s="96"/>
      <c r="B37" s="97" t="s">
        <v>196</v>
      </c>
      <c r="C37" s="97" t="s">
        <v>311</v>
      </c>
      <c r="D37" s="94"/>
      <c r="E37" s="94">
        <v>1</v>
      </c>
      <c r="F37" s="94">
        <v>2028</v>
      </c>
      <c r="G37" s="92"/>
    </row>
    <row r="38" spans="1:7">
      <c r="A38" s="96"/>
      <c r="B38" s="97" t="s">
        <v>196</v>
      </c>
      <c r="C38" s="97" t="s">
        <v>312</v>
      </c>
      <c r="D38" s="94"/>
      <c r="E38" s="94">
        <v>4</v>
      </c>
      <c r="F38" s="94">
        <v>2028</v>
      </c>
      <c r="G38" s="92"/>
    </row>
    <row r="39" spans="1:7">
      <c r="A39" s="96"/>
      <c r="B39" s="97" t="s">
        <v>196</v>
      </c>
      <c r="C39" s="97" t="s">
        <v>313</v>
      </c>
      <c r="D39" s="94"/>
      <c r="E39" s="94">
        <v>4</v>
      </c>
      <c r="F39" s="94">
        <v>2028</v>
      </c>
      <c r="G39" s="92"/>
    </row>
    <row r="40" spans="1:7">
      <c r="A40" s="96"/>
      <c r="B40" s="97" t="s">
        <v>196</v>
      </c>
      <c r="C40" s="97" t="s">
        <v>314</v>
      </c>
      <c r="D40" s="94"/>
      <c r="E40" s="94">
        <v>1</v>
      </c>
      <c r="F40" s="94">
        <v>2028</v>
      </c>
      <c r="G40" s="92"/>
    </row>
    <row r="41" spans="1:7">
      <c r="A41" s="96"/>
      <c r="B41" s="97" t="s">
        <v>180</v>
      </c>
      <c r="C41" s="97"/>
      <c r="D41" s="94"/>
      <c r="E41" s="94">
        <v>7</v>
      </c>
      <c r="F41" s="94">
        <v>2028</v>
      </c>
      <c r="G41" s="92"/>
    </row>
    <row r="42" spans="1:7">
      <c r="A42" s="96"/>
      <c r="B42" s="97" t="s">
        <v>234</v>
      </c>
      <c r="C42" s="97" t="s">
        <v>312</v>
      </c>
      <c r="D42" s="94"/>
      <c r="E42" s="94">
        <v>6</v>
      </c>
      <c r="F42" s="94">
        <v>2028</v>
      </c>
      <c r="G42" s="92"/>
    </row>
    <row r="43" spans="1:7">
      <c r="A43" s="96"/>
      <c r="B43" s="97" t="s">
        <v>234</v>
      </c>
      <c r="C43" s="97" t="s">
        <v>313</v>
      </c>
      <c r="D43" s="94"/>
      <c r="E43" s="94">
        <v>6</v>
      </c>
      <c r="F43" s="94">
        <v>2028</v>
      </c>
      <c r="G43" s="92"/>
    </row>
    <row r="44" spans="1:7">
      <c r="A44" s="96"/>
      <c r="B44" s="97" t="s">
        <v>315</v>
      </c>
      <c r="C44" s="97" t="s">
        <v>316</v>
      </c>
      <c r="D44" s="94"/>
      <c r="E44" s="94">
        <v>5</v>
      </c>
      <c r="F44" s="94">
        <v>2028</v>
      </c>
      <c r="G44" s="92"/>
    </row>
    <row r="45" spans="1:7">
      <c r="A45" s="96"/>
      <c r="B45" s="97" t="s">
        <v>315</v>
      </c>
      <c r="C45" s="97" t="s">
        <v>317</v>
      </c>
      <c r="D45" s="94"/>
      <c r="E45" s="94">
        <v>7</v>
      </c>
      <c r="F45" s="94">
        <v>2028</v>
      </c>
      <c r="G45" s="92"/>
    </row>
    <row r="46" spans="1:7">
      <c r="A46" s="96"/>
      <c r="B46" s="97" t="s">
        <v>136</v>
      </c>
      <c r="C46" s="97" t="s">
        <v>318</v>
      </c>
      <c r="D46" s="94"/>
      <c r="E46" s="94">
        <v>4</v>
      </c>
      <c r="F46" s="94">
        <v>2028</v>
      </c>
      <c r="G46" s="92"/>
    </row>
    <row r="47" spans="1:7">
      <c r="A47" s="96"/>
      <c r="B47" s="97" t="s">
        <v>136</v>
      </c>
      <c r="C47" s="97" t="s">
        <v>319</v>
      </c>
      <c r="D47" s="94"/>
      <c r="E47" s="94">
        <v>4</v>
      </c>
      <c r="F47" s="94">
        <v>2028</v>
      </c>
      <c r="G47" s="92"/>
    </row>
    <row r="48" spans="1:7">
      <c r="A48" s="96"/>
      <c r="B48" s="97" t="s">
        <v>136</v>
      </c>
      <c r="C48" s="97" t="s">
        <v>320</v>
      </c>
      <c r="D48" s="94"/>
      <c r="E48" s="94">
        <v>5</v>
      </c>
      <c r="F48" s="94">
        <v>2028</v>
      </c>
      <c r="G48" s="92"/>
    </row>
    <row r="49" spans="1:7">
      <c r="A49" s="96"/>
      <c r="B49" s="97" t="s">
        <v>321</v>
      </c>
      <c r="C49" s="97" t="s">
        <v>322</v>
      </c>
      <c r="D49" s="94"/>
      <c r="E49" s="94">
        <v>3</v>
      </c>
      <c r="F49" s="94">
        <v>2028</v>
      </c>
      <c r="G49" s="92"/>
    </row>
    <row r="50" spans="1:7">
      <c r="A50" s="96"/>
      <c r="B50" s="97" t="s">
        <v>321</v>
      </c>
      <c r="C50" s="97" t="s">
        <v>323</v>
      </c>
      <c r="D50" s="94"/>
      <c r="E50" s="94">
        <v>4</v>
      </c>
      <c r="F50" s="94">
        <v>2028</v>
      </c>
      <c r="G50" s="92"/>
    </row>
    <row r="51" spans="1:7">
      <c r="A51" s="96"/>
      <c r="B51" s="97" t="s">
        <v>211</v>
      </c>
      <c r="C51" s="97" t="s">
        <v>316</v>
      </c>
      <c r="D51" s="94"/>
      <c r="E51" s="94">
        <v>3</v>
      </c>
      <c r="F51" s="94">
        <v>2028</v>
      </c>
      <c r="G51" s="92"/>
    </row>
    <row r="52" spans="1:7">
      <c r="A52" s="96"/>
      <c r="B52" s="97" t="s">
        <v>211</v>
      </c>
      <c r="C52" s="97" t="s">
        <v>317</v>
      </c>
      <c r="D52" s="94"/>
      <c r="E52" s="94">
        <v>12</v>
      </c>
      <c r="F52" s="94">
        <v>2028</v>
      </c>
      <c r="G52" s="92"/>
    </row>
    <row r="53" spans="1:7">
      <c r="A53" s="96"/>
      <c r="B53" s="97" t="s">
        <v>182</v>
      </c>
      <c r="C53" s="97"/>
      <c r="D53" s="94"/>
      <c r="E53" s="94">
        <v>7</v>
      </c>
      <c r="F53" s="94">
        <v>2028</v>
      </c>
      <c r="G53" s="92"/>
    </row>
    <row r="54" spans="1:7">
      <c r="A54" s="96"/>
      <c r="B54" s="97" t="s">
        <v>184</v>
      </c>
      <c r="C54" s="97" t="s">
        <v>324</v>
      </c>
      <c r="D54" s="94"/>
      <c r="E54" s="94">
        <v>4</v>
      </c>
      <c r="F54" s="94">
        <v>2028</v>
      </c>
      <c r="G54" s="92"/>
    </row>
    <row r="55" spans="1:7">
      <c r="A55" s="96"/>
      <c r="B55" s="97" t="s">
        <v>184</v>
      </c>
      <c r="C55" s="97" t="s">
        <v>325</v>
      </c>
      <c r="D55" s="94"/>
      <c r="E55" s="94">
        <v>7</v>
      </c>
      <c r="F55" s="94">
        <v>2028</v>
      </c>
      <c r="G55" s="92"/>
    </row>
    <row r="56" spans="1:7">
      <c r="A56" s="96"/>
      <c r="B56" s="97" t="s">
        <v>83</v>
      </c>
      <c r="C56" s="97" t="s">
        <v>326</v>
      </c>
      <c r="D56" s="94"/>
      <c r="E56" s="94">
        <v>3</v>
      </c>
      <c r="F56" s="94">
        <v>2028</v>
      </c>
      <c r="G56" s="92"/>
    </row>
    <row r="57" spans="1:7">
      <c r="A57" s="96"/>
      <c r="B57" s="97" t="s">
        <v>83</v>
      </c>
      <c r="C57" s="97" t="s">
        <v>327</v>
      </c>
      <c r="D57" s="94"/>
      <c r="E57" s="94">
        <v>3</v>
      </c>
      <c r="F57" s="94">
        <v>2028</v>
      </c>
      <c r="G57" s="92"/>
    </row>
    <row r="58" spans="1:7">
      <c r="A58" s="96"/>
      <c r="B58" s="97" t="s">
        <v>160</v>
      </c>
      <c r="C58" s="97" t="s">
        <v>316</v>
      </c>
      <c r="D58" s="94"/>
      <c r="E58" s="94">
        <v>6</v>
      </c>
      <c r="F58" s="94">
        <v>2028</v>
      </c>
      <c r="G58" s="92"/>
    </row>
    <row r="59" spans="1:7">
      <c r="A59" s="96"/>
      <c r="B59" s="97" t="s">
        <v>160</v>
      </c>
      <c r="C59" s="97" t="s">
        <v>317</v>
      </c>
      <c r="D59" s="94"/>
      <c r="E59" s="94">
        <v>6</v>
      </c>
      <c r="F59" s="94">
        <v>2028</v>
      </c>
      <c r="G59" s="92"/>
    </row>
    <row r="60" spans="1:7">
      <c r="A60" s="96"/>
      <c r="B60" s="97"/>
      <c r="C60" s="97"/>
      <c r="D60" s="94"/>
      <c r="E60" s="94"/>
      <c r="F60" s="94"/>
      <c r="G60" s="92"/>
    </row>
    <row r="61" spans="1:7">
      <c r="A61" s="96"/>
      <c r="B61" s="97"/>
      <c r="C61" s="97"/>
      <c r="D61" s="94"/>
      <c r="E61" s="94"/>
      <c r="F61" s="94"/>
      <c r="G61" s="92"/>
    </row>
    <row r="62" spans="1:7">
      <c r="A62" s="96"/>
      <c r="B62" s="97"/>
      <c r="C62" s="97"/>
      <c r="D62" s="94"/>
      <c r="E62" s="94"/>
      <c r="F62" s="94"/>
      <c r="G62" s="92"/>
    </row>
    <row r="63" spans="1:7">
      <c r="A63" s="96"/>
      <c r="B63" s="97"/>
      <c r="C63" s="97"/>
      <c r="D63" s="94"/>
      <c r="E63" s="94"/>
      <c r="F63" s="94"/>
      <c r="G63" s="92"/>
    </row>
    <row r="64" spans="1:7">
      <c r="A64" s="96"/>
      <c r="B64" s="97"/>
      <c r="C64" s="97"/>
      <c r="D64" s="94"/>
      <c r="E64" s="94"/>
      <c r="F64" s="94"/>
      <c r="G64" s="92"/>
    </row>
    <row r="65" spans="1:7">
      <c r="A65" s="96"/>
      <c r="B65" s="97"/>
      <c r="C65" s="97"/>
      <c r="D65" s="94"/>
      <c r="E65" s="94"/>
      <c r="F65" s="94"/>
      <c r="G65" s="92"/>
    </row>
    <row r="66" spans="1:7">
      <c r="A66" s="96"/>
      <c r="B66" s="97"/>
      <c r="C66" s="97"/>
      <c r="D66" s="94"/>
      <c r="E66" s="94"/>
      <c r="F66" s="94"/>
      <c r="G66" s="92"/>
    </row>
    <row r="67" spans="1:7">
      <c r="A67" s="96"/>
      <c r="B67" s="97"/>
      <c r="C67" s="97"/>
      <c r="D67" s="94"/>
      <c r="E67" s="94"/>
      <c r="F67" s="94"/>
      <c r="G67" s="92"/>
    </row>
    <row r="68" spans="1:7">
      <c r="A68" s="96"/>
      <c r="B68" s="97"/>
      <c r="C68" s="97"/>
      <c r="D68" s="94"/>
      <c r="E68" s="94"/>
      <c r="F68" s="94"/>
      <c r="G68" s="92"/>
    </row>
    <row r="69" spans="1:7">
      <c r="A69" s="96"/>
      <c r="B69" s="97"/>
      <c r="C69" s="97"/>
      <c r="D69" s="94"/>
      <c r="E69" s="94"/>
      <c r="F69" s="94"/>
      <c r="G69" s="92"/>
    </row>
    <row r="70" spans="1:7">
      <c r="A70" s="96"/>
      <c r="B70" s="97"/>
      <c r="C70" s="97"/>
      <c r="D70" s="94"/>
      <c r="E70" s="94"/>
      <c r="F70" s="94"/>
      <c r="G70" s="92"/>
    </row>
    <row r="71" spans="1:7">
      <c r="A71" s="96"/>
      <c r="B71" s="97"/>
      <c r="C71" s="97"/>
      <c r="D71" s="94"/>
      <c r="E71" s="94"/>
      <c r="F71" s="94"/>
      <c r="G71" s="92"/>
    </row>
    <row r="72" spans="1:7">
      <c r="A72" s="96"/>
      <c r="B72" s="97"/>
      <c r="C72" s="97"/>
      <c r="D72" s="94"/>
      <c r="E72" s="94"/>
      <c r="F72" s="94"/>
      <c r="G72" s="92"/>
    </row>
    <row r="73" spans="1:7">
      <c r="A73" s="96"/>
      <c r="B73" s="97"/>
      <c r="C73" s="97"/>
      <c r="D73" s="94"/>
      <c r="E73" s="94"/>
      <c r="F73" s="94"/>
      <c r="G73" s="92"/>
    </row>
    <row r="74" spans="1:7">
      <c r="A74" s="96"/>
      <c r="B74" s="97"/>
      <c r="C74" s="97"/>
      <c r="D74" s="94"/>
      <c r="E74" s="94"/>
      <c r="F74" s="94"/>
      <c r="G74" s="92"/>
    </row>
    <row r="75" spans="1:7">
      <c r="A75" s="96"/>
      <c r="B75" s="97"/>
      <c r="C75" s="97"/>
      <c r="D75" s="94"/>
      <c r="E75" s="94"/>
      <c r="F75" s="94"/>
      <c r="G75" s="92"/>
    </row>
    <row r="76" spans="1:7">
      <c r="A76" s="96"/>
      <c r="B76" s="97"/>
      <c r="C76" s="97"/>
      <c r="D76" s="94"/>
      <c r="E76" s="94"/>
      <c r="F76" s="94"/>
      <c r="G76" s="92"/>
    </row>
    <row r="77" spans="1:7">
      <c r="A77" s="96"/>
      <c r="B77" s="97"/>
      <c r="C77" s="97"/>
      <c r="D77" s="94"/>
      <c r="E77" s="94"/>
      <c r="F77" s="94"/>
      <c r="G77" s="92"/>
    </row>
    <row r="78" spans="1:7">
      <c r="A78" s="96"/>
      <c r="B78" s="97"/>
      <c r="C78" s="97"/>
      <c r="D78" s="94"/>
      <c r="E78" s="94"/>
      <c r="F78" s="94"/>
      <c r="G78" s="92"/>
    </row>
    <row r="79" spans="1:7">
      <c r="A79" s="96"/>
      <c r="B79" s="97"/>
      <c r="C79" s="97"/>
      <c r="D79" s="94"/>
      <c r="E79" s="94"/>
      <c r="F79" s="94"/>
      <c r="G79" s="92"/>
    </row>
    <row r="80" spans="1:7">
      <c r="A80" s="96"/>
      <c r="B80" s="97"/>
      <c r="C80" s="97"/>
      <c r="D80" s="94"/>
      <c r="E80" s="94"/>
      <c r="F80" s="94"/>
      <c r="G80" s="92"/>
    </row>
    <row r="81" spans="1:7">
      <c r="A81" s="96"/>
      <c r="B81" s="97"/>
      <c r="C81" s="97"/>
      <c r="D81" s="94"/>
      <c r="E81" s="94"/>
      <c r="F81" s="94"/>
      <c r="G81" s="92"/>
    </row>
    <row r="82" spans="1:7">
      <c r="A82" s="96"/>
      <c r="B82" s="97"/>
      <c r="C82" s="97"/>
      <c r="D82" s="94"/>
      <c r="E82" s="94"/>
      <c r="F82" s="94"/>
      <c r="G82" s="92"/>
    </row>
    <row r="83" spans="1:7">
      <c r="A83" s="96"/>
      <c r="B83" s="97"/>
      <c r="C83" s="97"/>
      <c r="D83" s="94"/>
      <c r="E83" s="94"/>
      <c r="F83" s="94"/>
      <c r="G83" s="92"/>
    </row>
    <row r="84" spans="1:7">
      <c r="A84" s="96"/>
      <c r="B84" s="97"/>
      <c r="C84" s="97"/>
      <c r="D84" s="94"/>
      <c r="E84" s="94"/>
      <c r="F84" s="94"/>
      <c r="G84" s="92"/>
    </row>
    <row r="85" spans="1:7">
      <c r="A85" s="96"/>
      <c r="B85" s="97"/>
      <c r="C85" s="97"/>
      <c r="D85" s="94"/>
      <c r="E85" s="94"/>
      <c r="F85" s="94"/>
      <c r="G85" s="92"/>
    </row>
    <row r="86" spans="1:7">
      <c r="A86" s="96"/>
      <c r="B86" s="97"/>
      <c r="C86" s="97"/>
      <c r="D86" s="94"/>
      <c r="E86" s="94"/>
      <c r="F86" s="94"/>
      <c r="G86" s="92"/>
    </row>
    <row r="87" spans="1:7">
      <c r="A87" s="96"/>
      <c r="B87" s="97"/>
      <c r="C87" s="97"/>
      <c r="D87" s="94"/>
      <c r="E87" s="94"/>
      <c r="F87" s="94"/>
      <c r="G87" s="92"/>
    </row>
    <row r="88" spans="1:7">
      <c r="A88" s="96"/>
      <c r="B88" s="97"/>
      <c r="C88" s="97"/>
      <c r="D88" s="94"/>
      <c r="E88" s="94"/>
      <c r="F88" s="94"/>
      <c r="G88" s="92"/>
    </row>
    <row r="89" spans="1:7">
      <c r="A89" s="96"/>
      <c r="B89" s="97"/>
      <c r="C89" s="97"/>
      <c r="D89" s="94"/>
      <c r="E89" s="94"/>
      <c r="F89" s="94"/>
      <c r="G89" s="92"/>
    </row>
    <row r="90" spans="1:7">
      <c r="A90" s="96"/>
      <c r="B90" s="97"/>
      <c r="C90" s="97"/>
      <c r="D90" s="94"/>
      <c r="E90" s="94"/>
      <c r="F90" s="94"/>
      <c r="G90" s="92"/>
    </row>
    <row r="91" spans="1:7">
      <c r="A91" s="96"/>
      <c r="B91" s="97"/>
      <c r="C91" s="97"/>
      <c r="D91" s="94"/>
      <c r="E91" s="94"/>
      <c r="F91" s="94"/>
      <c r="G91" s="92"/>
    </row>
    <row r="92" spans="1:7">
      <c r="A92" s="96"/>
      <c r="B92" s="97"/>
      <c r="C92" s="97"/>
      <c r="D92" s="94"/>
      <c r="E92" s="94"/>
      <c r="F92" s="94"/>
      <c r="G92" s="92"/>
    </row>
    <row r="93" spans="1:7">
      <c r="A93" s="96"/>
      <c r="B93" s="97"/>
      <c r="C93" s="97"/>
      <c r="D93" s="94"/>
      <c r="E93" s="94"/>
      <c r="F93" s="94"/>
      <c r="G93" s="92"/>
    </row>
    <row r="94" spans="1:7">
      <c r="A94" s="96"/>
      <c r="B94" s="97"/>
      <c r="C94" s="97"/>
      <c r="D94" s="94"/>
      <c r="E94" s="94"/>
      <c r="F94" s="94"/>
      <c r="G94" s="92"/>
    </row>
    <row r="95" spans="1:7">
      <c r="A95" s="96"/>
      <c r="B95" s="97"/>
      <c r="C95" s="97"/>
      <c r="D95" s="94"/>
      <c r="E95" s="94"/>
      <c r="F95" s="94"/>
      <c r="G95" s="92"/>
    </row>
    <row r="96" spans="1:7">
      <c r="A96" s="96"/>
      <c r="B96" s="97"/>
      <c r="C96" s="97"/>
      <c r="D96" s="94"/>
      <c r="E96" s="94"/>
      <c r="F96" s="94"/>
      <c r="G96" s="92"/>
    </row>
    <row r="97" spans="1:7">
      <c r="A97" s="96"/>
      <c r="B97" s="97"/>
      <c r="C97" s="97"/>
      <c r="D97" s="94"/>
      <c r="E97" s="94"/>
      <c r="F97" s="94"/>
      <c r="G97" s="92"/>
    </row>
    <row r="98" spans="1:7">
      <c r="A98" s="96"/>
      <c r="B98" s="97"/>
      <c r="C98" s="97"/>
      <c r="D98" s="94"/>
      <c r="E98" s="94"/>
      <c r="F98" s="94"/>
      <c r="G98" s="92"/>
    </row>
    <row r="99" spans="1:7">
      <c r="A99" s="96"/>
      <c r="B99" s="97"/>
      <c r="C99" s="97"/>
      <c r="D99" s="94"/>
      <c r="E99" s="94"/>
      <c r="F99" s="94"/>
      <c r="G99" s="92"/>
    </row>
    <row r="100" spans="1:7">
      <c r="A100" s="96"/>
      <c r="B100" s="97"/>
      <c r="C100" s="97"/>
      <c r="D100" s="94"/>
      <c r="E100" s="94"/>
      <c r="F100" s="94"/>
      <c r="G100" s="92"/>
    </row>
    <row r="101" spans="1:7">
      <c r="A101" s="96"/>
      <c r="B101" s="97"/>
      <c r="C101" s="97"/>
      <c r="D101" s="94"/>
      <c r="E101" s="94"/>
      <c r="F101" s="94"/>
      <c r="G101" s="92"/>
    </row>
    <row r="102" spans="1:7">
      <c r="A102" s="96"/>
      <c r="B102" s="97"/>
      <c r="C102" s="97"/>
      <c r="D102" s="94"/>
      <c r="E102" s="94"/>
      <c r="F102" s="94"/>
      <c r="G102" s="92"/>
    </row>
    <row r="103" spans="1:7">
      <c r="A103" s="96"/>
      <c r="B103" s="97"/>
      <c r="C103" s="97"/>
      <c r="D103" s="94"/>
      <c r="E103" s="94"/>
      <c r="F103" s="94"/>
      <c r="G103" s="92"/>
    </row>
    <row r="104" spans="1:7">
      <c r="A104" s="96"/>
      <c r="B104" s="97"/>
      <c r="C104" s="97"/>
      <c r="D104" s="94"/>
      <c r="E104" s="94"/>
      <c r="F104" s="94"/>
      <c r="G104" s="92"/>
    </row>
    <row r="105" spans="1:7">
      <c r="A105" s="96"/>
      <c r="B105" s="97"/>
      <c r="C105" s="97"/>
      <c r="D105" s="94"/>
      <c r="E105" s="94"/>
      <c r="F105" s="94"/>
      <c r="G105" s="92"/>
    </row>
    <row r="106" spans="1:7">
      <c r="A106" s="96"/>
      <c r="B106" s="97"/>
      <c r="C106" s="97"/>
      <c r="D106" s="94"/>
      <c r="E106" s="94"/>
      <c r="F106" s="94"/>
      <c r="G106" s="92"/>
    </row>
    <row r="107" spans="1:7">
      <c r="A107" s="96"/>
      <c r="B107" s="97"/>
      <c r="C107" s="97"/>
      <c r="D107" s="94"/>
      <c r="E107" s="94"/>
      <c r="F107" s="94"/>
      <c r="G107" s="92"/>
    </row>
    <row r="108" spans="1:7">
      <c r="A108" s="96"/>
      <c r="B108" s="97"/>
      <c r="C108" s="97"/>
      <c r="D108" s="94"/>
      <c r="E108" s="94"/>
      <c r="F108" s="94"/>
      <c r="G108" s="92"/>
    </row>
    <row r="109" spans="1:7">
      <c r="A109" s="96"/>
      <c r="B109" s="97"/>
      <c r="C109" s="97"/>
      <c r="D109" s="94"/>
      <c r="E109" s="94"/>
      <c r="F109" s="94"/>
      <c r="G109" s="92"/>
    </row>
    <row r="110" spans="1:7">
      <c r="A110" s="96"/>
      <c r="B110" s="97"/>
      <c r="C110" s="97"/>
      <c r="D110" s="94"/>
      <c r="E110" s="94"/>
      <c r="F110" s="94"/>
      <c r="G110" s="92"/>
    </row>
    <row r="111" spans="1:7">
      <c r="A111" s="96"/>
      <c r="B111" s="97"/>
      <c r="C111" s="97"/>
      <c r="D111" s="94"/>
      <c r="E111" s="94"/>
      <c r="F111" s="94"/>
      <c r="G111" s="92"/>
    </row>
    <row r="112" spans="1:7">
      <c r="A112" s="96"/>
      <c r="B112" s="97"/>
      <c r="C112" s="97"/>
      <c r="D112" s="94"/>
      <c r="E112" s="94"/>
      <c r="F112" s="94"/>
      <c r="G112" s="92"/>
    </row>
    <row r="113" spans="1:7">
      <c r="A113" s="96"/>
      <c r="B113" s="97"/>
      <c r="C113" s="97"/>
      <c r="D113" s="94"/>
      <c r="E113" s="94"/>
      <c r="F113" s="94"/>
      <c r="G113" s="92"/>
    </row>
    <row r="114" spans="1:7">
      <c r="A114" s="96"/>
      <c r="B114" s="97"/>
      <c r="C114" s="97"/>
      <c r="D114" s="94"/>
      <c r="E114" s="94"/>
      <c r="F114" s="94"/>
      <c r="G114" s="92"/>
    </row>
    <row r="115" spans="1:7">
      <c r="A115" s="96"/>
      <c r="B115" s="97"/>
      <c r="C115" s="97"/>
      <c r="D115" s="94"/>
      <c r="E115" s="94"/>
      <c r="F115" s="94"/>
      <c r="G115" s="92"/>
    </row>
    <row r="116" spans="1:7">
      <c r="A116" s="96"/>
      <c r="B116" s="97"/>
      <c r="C116" s="97"/>
      <c r="D116" s="94"/>
      <c r="E116" s="94"/>
      <c r="F116" s="94"/>
      <c r="G116" s="92"/>
    </row>
    <row r="117" spans="1:7">
      <c r="A117" s="96"/>
      <c r="B117" s="97"/>
      <c r="C117" s="97"/>
      <c r="D117" s="94"/>
      <c r="E117" s="94"/>
      <c r="F117" s="94"/>
      <c r="G117" s="92"/>
    </row>
    <row r="118" spans="1:7">
      <c r="A118" s="96"/>
      <c r="B118" s="97"/>
      <c r="C118" s="97"/>
      <c r="D118" s="94"/>
      <c r="E118" s="94"/>
      <c r="F118" s="94"/>
      <c r="G118" s="92"/>
    </row>
    <row r="119" spans="1:7">
      <c r="A119" s="96"/>
      <c r="B119" s="97"/>
      <c r="C119" s="97"/>
      <c r="D119" s="94"/>
      <c r="E119" s="94"/>
      <c r="F119" s="94"/>
      <c r="G119" s="92"/>
    </row>
    <row r="120" spans="1:7">
      <c r="A120" s="96"/>
      <c r="B120" s="97"/>
      <c r="C120" s="97"/>
      <c r="D120" s="94"/>
      <c r="E120" s="94"/>
      <c r="F120" s="94"/>
      <c r="G120" s="92"/>
    </row>
    <row r="121" spans="1:7">
      <c r="A121" s="96"/>
      <c r="B121" s="97"/>
      <c r="C121" s="97"/>
      <c r="D121" s="94"/>
      <c r="E121" s="94"/>
      <c r="F121" s="94"/>
      <c r="G121" s="92"/>
    </row>
    <row r="122" spans="1:7">
      <c r="A122" s="96"/>
      <c r="B122" s="97"/>
      <c r="C122" s="97"/>
      <c r="D122" s="94"/>
      <c r="E122" s="94"/>
      <c r="F122" s="94"/>
      <c r="G122" s="92"/>
    </row>
    <row r="123" spans="1:7">
      <c r="A123" s="96"/>
      <c r="B123" s="97"/>
      <c r="C123" s="97"/>
      <c r="D123" s="94"/>
      <c r="E123" s="94"/>
      <c r="F123" s="94"/>
      <c r="G123" s="92"/>
    </row>
    <row r="124" spans="1:7">
      <c r="A124" s="96"/>
      <c r="B124" s="97"/>
      <c r="C124" s="97"/>
      <c r="D124" s="94"/>
      <c r="E124" s="94"/>
      <c r="F124" s="94"/>
      <c r="G124" s="92"/>
    </row>
    <row r="125" spans="1:7">
      <c r="A125" s="96"/>
      <c r="B125" s="97"/>
      <c r="C125" s="97"/>
      <c r="D125" s="94"/>
      <c r="E125" s="94"/>
      <c r="F125" s="94"/>
      <c r="G125" s="92"/>
    </row>
    <row r="126" spans="1:7">
      <c r="A126" s="96"/>
      <c r="B126" s="97"/>
      <c r="C126" s="97"/>
      <c r="D126" s="94"/>
      <c r="E126" s="94"/>
      <c r="F126" s="94"/>
      <c r="G126" s="92"/>
    </row>
    <row r="127" spans="1:7">
      <c r="A127" s="96"/>
      <c r="B127" s="97"/>
      <c r="C127" s="97"/>
      <c r="D127" s="94"/>
      <c r="E127" s="94"/>
      <c r="F127" s="94"/>
      <c r="G127" s="92"/>
    </row>
    <row r="128" spans="1:7">
      <c r="A128" s="96"/>
      <c r="B128" s="97"/>
      <c r="C128" s="97"/>
      <c r="D128" s="94"/>
      <c r="E128" s="94"/>
      <c r="F128" s="94"/>
      <c r="G128" s="92"/>
    </row>
    <row r="129" spans="1:7">
      <c r="A129" s="96"/>
      <c r="B129" s="97"/>
      <c r="C129" s="97"/>
      <c r="D129" s="94"/>
      <c r="E129" s="94"/>
      <c r="F129" s="94"/>
      <c r="G129" s="92"/>
    </row>
    <row r="130" spans="1:7">
      <c r="A130" s="96"/>
      <c r="B130" s="97"/>
      <c r="C130" s="97"/>
      <c r="D130" s="94"/>
      <c r="E130" s="94"/>
      <c r="F130" s="94"/>
      <c r="G130" s="92"/>
    </row>
    <row r="131" spans="1:7">
      <c r="A131" s="96"/>
      <c r="B131" s="97"/>
      <c r="C131" s="97"/>
      <c r="D131" s="94"/>
      <c r="E131" s="94"/>
      <c r="F131" s="94"/>
      <c r="G131" s="92"/>
    </row>
    <row r="132" spans="1:7">
      <c r="A132" s="96"/>
      <c r="B132" s="97"/>
      <c r="C132" s="97"/>
      <c r="D132" s="94"/>
      <c r="E132" s="94"/>
      <c r="F132" s="94"/>
      <c r="G132" s="92"/>
    </row>
    <row r="133" spans="1:7">
      <c r="A133" s="96"/>
      <c r="B133" s="97"/>
      <c r="C133" s="97"/>
      <c r="D133" s="94"/>
      <c r="E133" s="94"/>
      <c r="F133" s="94"/>
      <c r="G133" s="92"/>
    </row>
    <row r="134" spans="1:7">
      <c r="A134" s="96"/>
      <c r="B134" s="97"/>
      <c r="C134" s="97"/>
      <c r="D134" s="94"/>
      <c r="E134" s="94"/>
      <c r="F134" s="94"/>
      <c r="G134" s="92"/>
    </row>
    <row r="135" spans="1:7">
      <c r="A135" s="96"/>
      <c r="B135" s="97"/>
      <c r="C135" s="97"/>
      <c r="D135" s="94"/>
      <c r="E135" s="94"/>
      <c r="F135" s="94"/>
      <c r="G135" s="92"/>
    </row>
    <row r="136" spans="1:7">
      <c r="A136" s="96"/>
      <c r="B136" s="97"/>
      <c r="C136" s="97"/>
      <c r="D136" s="94"/>
      <c r="E136" s="94"/>
      <c r="F136" s="94"/>
      <c r="G136" s="92"/>
    </row>
    <row r="137" spans="1:7">
      <c r="A137" s="96"/>
      <c r="B137" s="97"/>
      <c r="C137" s="97"/>
      <c r="D137" s="94"/>
      <c r="E137" s="94"/>
      <c r="F137" s="94"/>
      <c r="G137" s="92"/>
    </row>
    <row r="138" spans="1:7">
      <c r="A138" s="96"/>
      <c r="B138" s="97"/>
      <c r="C138" s="97"/>
      <c r="D138" s="94"/>
      <c r="E138" s="94"/>
      <c r="F138" s="94"/>
      <c r="G138" s="92"/>
    </row>
    <row r="139" spans="1:7">
      <c r="A139" s="96"/>
      <c r="B139" s="97"/>
      <c r="C139" s="97"/>
      <c r="D139" s="94"/>
      <c r="E139" s="94"/>
      <c r="F139" s="94"/>
      <c r="G139" s="92"/>
    </row>
    <row r="140" spans="1:7">
      <c r="A140" s="96"/>
      <c r="B140" s="97"/>
      <c r="C140" s="97"/>
      <c r="D140" s="94"/>
      <c r="E140" s="94"/>
      <c r="F140" s="94"/>
      <c r="G140" s="92"/>
    </row>
    <row r="141" spans="1:7">
      <c r="A141" s="96"/>
      <c r="B141" s="97"/>
      <c r="C141" s="97"/>
      <c r="D141" s="94"/>
      <c r="E141" s="94"/>
      <c r="F141" s="94"/>
      <c r="G141" s="92"/>
    </row>
    <row r="142" spans="1:7">
      <c r="A142" s="96"/>
      <c r="B142" s="97"/>
      <c r="C142" s="97"/>
      <c r="D142" s="94"/>
      <c r="E142" s="94"/>
      <c r="F142" s="94"/>
      <c r="G142" s="92"/>
    </row>
    <row r="143" spans="1:7">
      <c r="A143" s="96"/>
      <c r="B143" s="97"/>
      <c r="C143" s="97"/>
      <c r="D143" s="94"/>
      <c r="E143" s="94"/>
      <c r="F143" s="94"/>
      <c r="G143" s="92"/>
    </row>
    <row r="144" spans="1:7">
      <c r="A144" s="96"/>
      <c r="B144" s="97"/>
      <c r="C144" s="97"/>
      <c r="D144" s="94"/>
      <c r="E144" s="94"/>
      <c r="F144" s="94"/>
      <c r="G144" s="92"/>
    </row>
    <row r="145" spans="1:7">
      <c r="A145" s="96"/>
      <c r="B145" s="97"/>
      <c r="C145" s="97"/>
      <c r="D145" s="94"/>
      <c r="E145" s="94"/>
      <c r="F145" s="94"/>
      <c r="G145" s="92"/>
    </row>
    <row r="146" spans="1:7">
      <c r="A146" s="96"/>
      <c r="B146" s="97"/>
      <c r="C146" s="97"/>
      <c r="D146" s="94"/>
      <c r="E146" s="94"/>
      <c r="F146" s="94"/>
      <c r="G146" s="92"/>
    </row>
    <row r="147" spans="1:7">
      <c r="A147" s="96"/>
      <c r="B147" s="97"/>
      <c r="C147" s="97"/>
      <c r="D147" s="94"/>
      <c r="E147" s="94"/>
      <c r="F147" s="94"/>
      <c r="G147" s="92"/>
    </row>
    <row r="148" spans="1:7">
      <c r="A148" s="96"/>
      <c r="B148" s="97"/>
      <c r="C148" s="97"/>
      <c r="D148" s="94"/>
      <c r="E148" s="94"/>
      <c r="F148" s="94"/>
      <c r="G148" s="92"/>
    </row>
    <row r="149" spans="1:7">
      <c r="A149" s="96"/>
      <c r="B149" s="97"/>
      <c r="C149" s="97"/>
      <c r="D149" s="94"/>
      <c r="E149" s="94"/>
      <c r="F149" s="94"/>
      <c r="G149" s="92"/>
    </row>
    <row r="150" spans="1:7">
      <c r="A150" s="96"/>
      <c r="B150" s="97"/>
      <c r="C150" s="97"/>
      <c r="D150" s="94"/>
      <c r="E150" s="94"/>
      <c r="F150" s="94"/>
      <c r="G150" s="92"/>
    </row>
    <row r="151" spans="1:7">
      <c r="A151" s="96"/>
      <c r="B151" s="97"/>
      <c r="C151" s="97"/>
      <c r="D151" s="94"/>
      <c r="E151" s="94"/>
      <c r="F151" s="94"/>
      <c r="G151" s="92"/>
    </row>
    <row r="152" spans="1:7">
      <c r="A152" s="96"/>
      <c r="B152" s="97"/>
      <c r="C152" s="97"/>
      <c r="D152" s="94"/>
      <c r="E152" s="94"/>
      <c r="F152" s="94"/>
      <c r="G152" s="92"/>
    </row>
    <row r="153" spans="1:7">
      <c r="A153" s="96"/>
      <c r="B153" s="97"/>
      <c r="C153" s="97"/>
      <c r="D153" s="94"/>
      <c r="E153" s="94"/>
      <c r="F153" s="94"/>
      <c r="G153" s="92"/>
    </row>
    <row r="154" spans="1:7">
      <c r="A154" s="96"/>
      <c r="B154" s="97"/>
      <c r="C154" s="97"/>
      <c r="D154" s="94"/>
      <c r="E154" s="94"/>
      <c r="F154" s="94"/>
      <c r="G154" s="92"/>
    </row>
    <row r="155" spans="1:7">
      <c r="A155" s="96"/>
      <c r="B155" s="97"/>
      <c r="C155" s="97"/>
      <c r="D155" s="94"/>
      <c r="E155" s="94"/>
      <c r="F155" s="94"/>
      <c r="G155" s="92"/>
    </row>
    <row r="156" spans="1:7">
      <c r="A156" s="96"/>
      <c r="B156" s="97"/>
      <c r="C156" s="97"/>
      <c r="D156" s="94"/>
      <c r="E156" s="94"/>
      <c r="F156" s="94"/>
      <c r="G156" s="92"/>
    </row>
    <row r="157" spans="1:7">
      <c r="A157" s="96"/>
      <c r="B157" s="97"/>
      <c r="C157" s="97"/>
      <c r="D157" s="94"/>
      <c r="E157" s="94"/>
      <c r="F157" s="94"/>
      <c r="G157" s="92"/>
    </row>
    <row r="158" spans="1:7">
      <c r="A158" s="96"/>
      <c r="B158" s="97"/>
      <c r="C158" s="97"/>
      <c r="D158" s="94"/>
      <c r="E158" s="94"/>
      <c r="F158" s="94"/>
      <c r="G158" s="92"/>
    </row>
    <row r="159" spans="1:7">
      <c r="A159" s="96"/>
      <c r="B159" s="97"/>
      <c r="C159" s="97"/>
      <c r="D159" s="94"/>
      <c r="E159" s="94"/>
      <c r="F159" s="94"/>
      <c r="G159" s="92"/>
    </row>
    <row r="160" spans="1:7">
      <c r="A160" s="96"/>
      <c r="B160" s="97"/>
      <c r="C160" s="97"/>
      <c r="D160" s="94"/>
      <c r="E160" s="94"/>
      <c r="F160" s="94"/>
      <c r="G160" s="92"/>
    </row>
    <row r="161" spans="1:7">
      <c r="A161" s="96"/>
      <c r="B161" s="97"/>
      <c r="C161" s="97"/>
      <c r="D161" s="94"/>
      <c r="E161" s="94"/>
      <c r="F161" s="94"/>
      <c r="G161" s="92"/>
    </row>
    <row r="162" spans="1:7">
      <c r="A162" s="96"/>
      <c r="B162" s="97"/>
      <c r="C162" s="97"/>
      <c r="D162" s="94"/>
      <c r="E162" s="94"/>
      <c r="F162" s="94"/>
      <c r="G162" s="92"/>
    </row>
    <row r="163" spans="1:7">
      <c r="A163" s="96"/>
      <c r="B163" s="97"/>
      <c r="C163" s="97"/>
      <c r="D163" s="94"/>
      <c r="E163" s="94"/>
      <c r="F163" s="94"/>
      <c r="G163" s="92"/>
    </row>
    <row r="164" spans="1:7">
      <c r="A164" s="96"/>
      <c r="B164" s="97"/>
      <c r="C164" s="97"/>
      <c r="D164" s="94"/>
      <c r="E164" s="94"/>
      <c r="F164" s="94"/>
      <c r="G164" s="92"/>
    </row>
    <row r="165" spans="1:7">
      <c r="A165" s="96"/>
      <c r="B165" s="97"/>
      <c r="C165" s="97"/>
      <c r="D165" s="94"/>
      <c r="E165" s="94"/>
      <c r="F165" s="94"/>
      <c r="G165" s="92"/>
    </row>
    <row r="166" spans="1:7">
      <c r="A166" s="96"/>
      <c r="B166" s="97"/>
      <c r="C166" s="97"/>
      <c r="D166" s="94"/>
      <c r="E166" s="94"/>
      <c r="F166" s="94"/>
      <c r="G166" s="92"/>
    </row>
    <row r="167" spans="1:7">
      <c r="A167" s="96"/>
      <c r="B167" s="97"/>
      <c r="C167" s="97"/>
      <c r="D167" s="94"/>
      <c r="E167" s="94"/>
      <c r="F167" s="94"/>
      <c r="G167" s="92"/>
    </row>
    <row r="168" spans="1:7">
      <c r="A168" s="96"/>
      <c r="B168" s="97"/>
      <c r="C168" s="97"/>
      <c r="D168" s="94"/>
      <c r="E168" s="94"/>
      <c r="F168" s="94"/>
      <c r="G168" s="92"/>
    </row>
    <row r="169" spans="1:7">
      <c r="A169" s="96"/>
      <c r="B169" s="97"/>
      <c r="C169" s="97"/>
      <c r="D169" s="94"/>
      <c r="E169" s="94"/>
      <c r="F169" s="94"/>
      <c r="G169" s="92"/>
    </row>
    <row r="170" spans="1:7">
      <c r="A170" s="96"/>
      <c r="B170" s="97"/>
      <c r="C170" s="97"/>
      <c r="D170" s="94"/>
      <c r="E170" s="94"/>
      <c r="F170" s="94"/>
      <c r="G170" s="92"/>
    </row>
    <row r="171" spans="1:7">
      <c r="A171" s="96"/>
      <c r="B171" s="97"/>
      <c r="C171" s="97"/>
      <c r="D171" s="94"/>
      <c r="E171" s="94"/>
      <c r="F171" s="94"/>
      <c r="G171" s="92"/>
    </row>
    <row r="172" spans="1:7">
      <c r="A172" s="96"/>
      <c r="B172" s="97"/>
      <c r="C172" s="97"/>
      <c r="D172" s="94"/>
      <c r="E172" s="94"/>
      <c r="F172" s="94"/>
      <c r="G172" s="92"/>
    </row>
    <row r="173" spans="1:7">
      <c r="A173" s="96"/>
      <c r="B173" s="97"/>
      <c r="C173" s="97"/>
      <c r="D173" s="94"/>
      <c r="E173" s="94"/>
      <c r="F173" s="94"/>
      <c r="G173" s="92"/>
    </row>
    <row r="174" spans="1:7">
      <c r="A174" s="96"/>
      <c r="B174" s="97"/>
      <c r="C174" s="97"/>
      <c r="D174" s="94"/>
      <c r="E174" s="94"/>
      <c r="F174" s="94"/>
      <c r="G174" s="92"/>
    </row>
    <row r="175" spans="1:7">
      <c r="A175" s="96"/>
      <c r="B175" s="97"/>
      <c r="C175" s="97"/>
      <c r="D175" s="94"/>
      <c r="E175" s="94"/>
      <c r="F175" s="94"/>
      <c r="G175" s="92"/>
    </row>
    <row r="176" spans="1:7">
      <c r="A176" s="96"/>
      <c r="B176" s="97"/>
      <c r="C176" s="97"/>
      <c r="D176" s="94"/>
      <c r="E176" s="94"/>
      <c r="F176" s="94"/>
      <c r="G176" s="92"/>
    </row>
    <row r="177" spans="1:7">
      <c r="A177" s="96"/>
      <c r="B177" s="97"/>
      <c r="C177" s="97"/>
      <c r="D177" s="94"/>
      <c r="E177" s="94"/>
      <c r="F177" s="94"/>
      <c r="G177" s="92"/>
    </row>
    <row r="178" spans="1:7">
      <c r="A178" s="96"/>
      <c r="B178" s="97"/>
      <c r="C178" s="97"/>
      <c r="D178" s="94"/>
      <c r="E178" s="94"/>
      <c r="F178" s="94"/>
      <c r="G178" s="92"/>
    </row>
    <row r="179" spans="1:7">
      <c r="A179" s="96"/>
      <c r="B179" s="97"/>
      <c r="C179" s="97"/>
      <c r="D179" s="94"/>
      <c r="E179" s="94"/>
      <c r="F179" s="94"/>
      <c r="G179" s="92"/>
    </row>
    <row r="180" spans="1:7">
      <c r="A180" s="96"/>
      <c r="B180" s="97"/>
      <c r="C180" s="97"/>
      <c r="D180" s="94"/>
      <c r="E180" s="94"/>
      <c r="F180" s="94"/>
      <c r="G180" s="92"/>
    </row>
    <row r="181" spans="1:7">
      <c r="A181" s="96"/>
      <c r="B181" s="97"/>
      <c r="C181" s="97"/>
      <c r="D181" s="94"/>
      <c r="E181" s="94"/>
      <c r="F181" s="94"/>
      <c r="G181" s="92"/>
    </row>
    <row r="182" spans="1:7">
      <c r="A182" s="96"/>
      <c r="B182" s="97"/>
      <c r="C182" s="97"/>
      <c r="D182" s="94"/>
      <c r="E182" s="94"/>
      <c r="F182" s="94"/>
      <c r="G182" s="92"/>
    </row>
    <row r="183" spans="1:7">
      <c r="A183" s="96"/>
      <c r="B183" s="97"/>
      <c r="C183" s="97"/>
      <c r="D183" s="94"/>
      <c r="E183" s="94"/>
      <c r="F183" s="94"/>
      <c r="G183" s="92"/>
    </row>
    <row r="184" spans="1:7">
      <c r="A184" s="96"/>
      <c r="B184" s="97"/>
      <c r="C184" s="97"/>
      <c r="D184" s="94"/>
      <c r="E184" s="94"/>
      <c r="F184" s="94"/>
      <c r="G184" s="92"/>
    </row>
    <row r="185" spans="1:7">
      <c r="A185" s="96"/>
      <c r="B185" s="97"/>
      <c r="C185" s="97"/>
      <c r="D185" s="94"/>
      <c r="E185" s="94"/>
      <c r="F185" s="94"/>
      <c r="G185" s="92"/>
    </row>
    <row r="186" spans="1:7">
      <c r="A186" s="96"/>
      <c r="B186" s="97"/>
      <c r="C186" s="97"/>
      <c r="D186" s="94"/>
      <c r="E186" s="94"/>
      <c r="F186" s="94"/>
      <c r="G186" s="92"/>
    </row>
    <row r="187" spans="1:7">
      <c r="A187" s="96"/>
      <c r="B187" s="95"/>
      <c r="C187" s="95"/>
      <c r="D187" s="94"/>
      <c r="E187" s="94"/>
      <c r="F187" s="94"/>
      <c r="G187" s="92"/>
    </row>
    <row r="188" spans="1:7">
      <c r="A188" s="96"/>
      <c r="B188" s="95"/>
      <c r="C188" s="95"/>
      <c r="D188" s="94"/>
      <c r="E188" s="94"/>
      <c r="F188" s="94"/>
      <c r="G188" s="92"/>
    </row>
    <row r="189" spans="1:7">
      <c r="A189" s="96"/>
      <c r="B189" s="95"/>
      <c r="C189" s="95"/>
      <c r="D189" s="94"/>
      <c r="E189" s="94"/>
      <c r="F189" s="94"/>
      <c r="G189" s="92"/>
    </row>
    <row r="190" spans="1:7">
      <c r="A190" s="96"/>
      <c r="B190" s="95"/>
      <c r="C190" s="95"/>
      <c r="D190" s="94"/>
      <c r="E190" s="94"/>
      <c r="F190" s="94"/>
      <c r="G190" s="92"/>
    </row>
    <row r="191" spans="1:7">
      <c r="A191" s="96"/>
      <c r="B191" s="95"/>
      <c r="C191" s="95"/>
      <c r="D191" s="94"/>
      <c r="E191" s="94"/>
      <c r="F191" s="94"/>
      <c r="G191" s="92"/>
    </row>
    <row r="192" spans="1:7">
      <c r="A192" s="96"/>
      <c r="B192" s="95"/>
      <c r="C192" s="95"/>
      <c r="D192" s="94"/>
      <c r="E192" s="94"/>
      <c r="F192" s="94"/>
      <c r="G192" s="92"/>
    </row>
    <row r="193" spans="1:7">
      <c r="A193" s="96"/>
      <c r="B193" s="95"/>
      <c r="C193" s="95"/>
      <c r="D193" s="94"/>
      <c r="E193" s="94"/>
      <c r="F193" s="94"/>
      <c r="G193" s="92"/>
    </row>
    <row r="194" spans="1:7">
      <c r="A194" s="96"/>
      <c r="B194" s="95"/>
      <c r="C194" s="95"/>
      <c r="D194" s="94"/>
      <c r="E194" s="94"/>
      <c r="F194" s="94"/>
      <c r="G194" s="92"/>
    </row>
    <row r="195" spans="1:7">
      <c r="A195" s="96"/>
      <c r="B195" s="95"/>
      <c r="C195" s="95"/>
      <c r="D195" s="94"/>
      <c r="E195" s="94"/>
      <c r="F195" s="94"/>
      <c r="G195" s="92"/>
    </row>
    <row r="196" spans="1:7">
      <c r="A196" s="96"/>
      <c r="B196" s="95"/>
      <c r="C196" s="95"/>
      <c r="D196" s="94"/>
      <c r="E196" s="94"/>
      <c r="F196" s="94"/>
      <c r="G196" s="92"/>
    </row>
    <row r="197" spans="1:7">
      <c r="A197" s="96"/>
      <c r="B197" s="95"/>
      <c r="C197" s="95"/>
      <c r="D197" s="94"/>
      <c r="E197" s="94"/>
      <c r="F197" s="94"/>
      <c r="G197" s="92"/>
    </row>
    <row r="198" spans="1:7">
      <c r="A198" s="96"/>
      <c r="B198" s="95"/>
      <c r="C198" s="95"/>
      <c r="D198" s="94"/>
      <c r="E198" s="94"/>
      <c r="F198" s="94"/>
      <c r="G198" s="92"/>
    </row>
    <row r="199" spans="1:7">
      <c r="A199" s="96"/>
      <c r="B199" s="95"/>
      <c r="C199" s="95"/>
      <c r="D199" s="94"/>
      <c r="E199" s="94"/>
      <c r="F199" s="94"/>
      <c r="G199" s="92"/>
    </row>
    <row r="200" spans="1:7">
      <c r="A200" s="96"/>
      <c r="B200" s="95"/>
      <c r="C200" s="95"/>
      <c r="D200" s="94"/>
      <c r="E200" s="94"/>
      <c r="F200" s="94"/>
      <c r="G200" s="92"/>
    </row>
    <row r="201" spans="1:7">
      <c r="A201" s="96"/>
      <c r="B201" s="95"/>
      <c r="C201" s="95"/>
      <c r="D201" s="94"/>
      <c r="E201" s="94"/>
      <c r="F201" s="94"/>
      <c r="G201" s="92"/>
    </row>
    <row r="202" spans="1:7">
      <c r="A202" s="96"/>
      <c r="B202" s="95"/>
      <c r="C202" s="95"/>
      <c r="D202" s="94"/>
      <c r="E202" s="94"/>
      <c r="F202" s="94"/>
      <c r="G202" s="92"/>
    </row>
    <row r="203" spans="1:7">
      <c r="A203" s="96"/>
      <c r="B203" s="95"/>
      <c r="C203" s="95"/>
      <c r="D203" s="94"/>
      <c r="E203" s="94"/>
      <c r="F203" s="94"/>
      <c r="G203" s="92"/>
    </row>
    <row r="204" spans="1:7">
      <c r="A204" s="96"/>
      <c r="B204" s="95"/>
      <c r="C204" s="95"/>
      <c r="D204" s="94"/>
      <c r="E204" s="94"/>
      <c r="F204" s="94"/>
      <c r="G204" s="92"/>
    </row>
    <row r="205" spans="1:7">
      <c r="A205" s="96"/>
      <c r="B205" s="95"/>
      <c r="C205" s="95"/>
      <c r="D205" s="94"/>
      <c r="E205" s="94"/>
      <c r="F205" s="94"/>
      <c r="G205" s="92"/>
    </row>
    <row r="206" spans="1:7">
      <c r="A206" s="96"/>
      <c r="B206" s="95"/>
      <c r="C206" s="95"/>
      <c r="D206" s="94"/>
      <c r="E206" s="94"/>
      <c r="F206" s="94"/>
      <c r="G206" s="92"/>
    </row>
    <row r="207" spans="1:7">
      <c r="A207" s="96"/>
      <c r="B207" s="95"/>
      <c r="C207" s="95"/>
      <c r="D207" s="94"/>
      <c r="E207" s="94"/>
      <c r="F207" s="94"/>
      <c r="G207" s="92"/>
    </row>
    <row r="208" spans="1:7">
      <c r="A208" s="96"/>
      <c r="B208" s="95"/>
      <c r="C208" s="95"/>
      <c r="D208" s="94"/>
      <c r="E208" s="94"/>
      <c r="F208" s="94"/>
      <c r="G208" s="92"/>
    </row>
    <row r="209" spans="1:7">
      <c r="A209" s="96"/>
      <c r="B209" s="95"/>
      <c r="C209" s="95"/>
      <c r="D209" s="94"/>
      <c r="E209" s="94"/>
      <c r="F209" s="94"/>
      <c r="G209" s="92"/>
    </row>
    <row r="210" spans="1:7">
      <c r="A210" s="96"/>
      <c r="B210" s="95"/>
      <c r="C210" s="95"/>
      <c r="D210" s="94"/>
      <c r="E210" s="94"/>
      <c r="F210" s="94"/>
      <c r="G210" s="92"/>
    </row>
    <row r="211" spans="1:7">
      <c r="A211" s="96"/>
      <c r="B211" s="95"/>
      <c r="C211" s="95"/>
      <c r="D211" s="94"/>
      <c r="E211" s="94"/>
      <c r="F211" s="94"/>
      <c r="G211" s="92"/>
    </row>
    <row r="212" spans="1:7">
      <c r="A212" s="96"/>
      <c r="B212" s="95"/>
      <c r="C212" s="95"/>
      <c r="D212" s="94"/>
      <c r="E212" s="94"/>
      <c r="F212" s="94"/>
      <c r="G212" s="92"/>
    </row>
    <row r="213" spans="1:7">
      <c r="A213" s="96"/>
      <c r="B213" s="95"/>
      <c r="C213" s="95"/>
      <c r="D213" s="94"/>
      <c r="E213" s="94"/>
      <c r="F213" s="94"/>
      <c r="G213" s="92"/>
    </row>
    <row r="214" spans="1:7">
      <c r="A214" s="96"/>
      <c r="B214" s="95"/>
      <c r="C214" s="95"/>
      <c r="D214" s="94"/>
      <c r="E214" s="94"/>
      <c r="F214" s="94"/>
      <c r="G214" s="92"/>
    </row>
    <row r="215" spans="1:7">
      <c r="A215" s="96"/>
      <c r="B215" s="95"/>
      <c r="C215" s="95"/>
      <c r="D215" s="94"/>
      <c r="E215" s="94"/>
      <c r="F215" s="94"/>
      <c r="G215" s="92"/>
    </row>
    <row r="216" spans="1:7">
      <c r="A216" s="96"/>
      <c r="B216" s="95"/>
      <c r="C216" s="95"/>
      <c r="D216" s="94"/>
      <c r="E216" s="94"/>
      <c r="F216" s="94"/>
      <c r="G216" s="92"/>
    </row>
    <row r="217" spans="1:7">
      <c r="A217" s="96"/>
      <c r="B217" s="95"/>
      <c r="C217" s="95"/>
      <c r="D217" s="94"/>
      <c r="E217" s="94"/>
      <c r="F217" s="94"/>
      <c r="G217" s="92"/>
    </row>
    <row r="218" spans="1:7">
      <c r="A218" s="96"/>
      <c r="B218" s="95"/>
      <c r="C218" s="95"/>
      <c r="D218" s="94"/>
      <c r="E218" s="94"/>
      <c r="F218" s="94"/>
      <c r="G218" s="92"/>
    </row>
    <row r="219" spans="1:7">
      <c r="A219" s="96"/>
      <c r="B219" s="95"/>
      <c r="C219" s="95"/>
      <c r="D219" s="94"/>
      <c r="E219" s="94"/>
      <c r="F219" s="94"/>
      <c r="G219" s="92"/>
    </row>
    <row r="220" spans="1:7">
      <c r="A220" s="96"/>
      <c r="B220" s="95"/>
      <c r="C220" s="95"/>
      <c r="D220" s="94"/>
      <c r="E220" s="94"/>
      <c r="F220" s="94"/>
      <c r="G220" s="92"/>
    </row>
    <row r="221" spans="1:7">
      <c r="A221" s="96"/>
      <c r="B221" s="95"/>
      <c r="C221" s="95"/>
      <c r="D221" s="94"/>
      <c r="E221" s="94"/>
      <c r="F221" s="94"/>
      <c r="G221" s="92"/>
    </row>
    <row r="222" spans="1:7">
      <c r="A222" s="96"/>
      <c r="B222" s="95"/>
      <c r="C222" s="95"/>
      <c r="D222" s="94"/>
      <c r="E222" s="94"/>
      <c r="F222" s="94"/>
      <c r="G222" s="92"/>
    </row>
    <row r="223" spans="1:7">
      <c r="A223" s="96"/>
      <c r="B223" s="95"/>
      <c r="C223" s="95"/>
      <c r="D223" s="94"/>
      <c r="E223" s="94"/>
      <c r="F223" s="94"/>
      <c r="G223" s="92"/>
    </row>
    <row r="224" spans="1:7">
      <c r="A224" s="96"/>
      <c r="B224" s="95"/>
      <c r="C224" s="95"/>
      <c r="D224" s="94"/>
      <c r="E224" s="94"/>
      <c r="F224" s="94"/>
      <c r="G224" s="92"/>
    </row>
    <row r="225" spans="1:7">
      <c r="A225" s="96"/>
      <c r="B225" s="95"/>
      <c r="C225" s="95"/>
      <c r="D225" s="94"/>
      <c r="E225" s="94"/>
      <c r="F225" s="94"/>
      <c r="G225" s="92"/>
    </row>
    <row r="226" spans="1:7">
      <c r="A226" s="96"/>
      <c r="B226" s="95"/>
      <c r="C226" s="95"/>
      <c r="D226" s="94"/>
      <c r="E226" s="94"/>
      <c r="F226" s="94"/>
      <c r="G226" s="92"/>
    </row>
    <row r="227" spans="1:7">
      <c r="A227" s="96"/>
      <c r="B227" s="95"/>
      <c r="C227" s="95"/>
      <c r="D227" s="94"/>
      <c r="E227" s="94"/>
      <c r="F227" s="94"/>
      <c r="G227" s="92"/>
    </row>
    <row r="228" spans="1:7">
      <c r="A228" s="96"/>
      <c r="B228" s="95"/>
      <c r="C228" s="95"/>
      <c r="D228" s="94"/>
      <c r="E228" s="94"/>
      <c r="F228" s="94"/>
      <c r="G228" s="92"/>
    </row>
    <row r="229" spans="1:7">
      <c r="A229" s="96"/>
      <c r="B229" s="95"/>
      <c r="C229" s="95"/>
      <c r="D229" s="94"/>
      <c r="E229" s="94"/>
      <c r="F229" s="94"/>
      <c r="G229" s="92"/>
    </row>
    <row r="230" spans="1:7">
      <c r="A230" s="96"/>
      <c r="B230" s="95"/>
      <c r="C230" s="95"/>
      <c r="D230" s="94"/>
      <c r="E230" s="94"/>
      <c r="F230" s="94"/>
      <c r="G230" s="92"/>
    </row>
    <row r="231" spans="1:7">
      <c r="A231" s="96"/>
      <c r="B231" s="95"/>
      <c r="C231" s="95"/>
      <c r="D231" s="94"/>
      <c r="E231" s="94"/>
      <c r="F231" s="94"/>
      <c r="G231" s="92"/>
    </row>
    <row r="232" spans="1:7">
      <c r="A232" s="96"/>
      <c r="B232" s="95"/>
      <c r="C232" s="95"/>
      <c r="D232" s="94"/>
      <c r="E232" s="94"/>
      <c r="F232" s="94"/>
      <c r="G232" s="92"/>
    </row>
    <row r="233" spans="1:7">
      <c r="A233" s="96"/>
      <c r="B233" s="95"/>
      <c r="C233" s="95"/>
      <c r="D233" s="94"/>
      <c r="E233" s="94"/>
      <c r="F233" s="94"/>
      <c r="G233" s="92"/>
    </row>
    <row r="234" spans="1:7">
      <c r="A234" s="96"/>
      <c r="B234" s="95"/>
      <c r="C234" s="95"/>
      <c r="D234" s="94"/>
      <c r="E234" s="94"/>
      <c r="F234" s="94"/>
      <c r="G234" s="92"/>
    </row>
    <row r="235" spans="1:7">
      <c r="A235" s="96"/>
      <c r="B235" s="95"/>
      <c r="C235" s="95"/>
      <c r="D235" s="94"/>
      <c r="E235" s="94"/>
      <c r="F235" s="94"/>
      <c r="G235" s="92"/>
    </row>
    <row r="236" spans="1:7">
      <c r="A236" s="96"/>
      <c r="B236" s="95"/>
      <c r="C236" s="95"/>
      <c r="D236" s="94"/>
      <c r="E236" s="94"/>
      <c r="F236" s="94"/>
      <c r="G236" s="92"/>
    </row>
    <row r="237" spans="1:7">
      <c r="A237" s="96"/>
      <c r="B237" s="95"/>
      <c r="C237" s="95"/>
      <c r="D237" s="94"/>
      <c r="E237" s="94"/>
      <c r="F237" s="94"/>
      <c r="G237" s="92"/>
    </row>
    <row r="238" spans="1:7">
      <c r="A238" s="96"/>
      <c r="B238" s="95"/>
      <c r="C238" s="95"/>
      <c r="D238" s="94"/>
      <c r="E238" s="94"/>
      <c r="F238" s="94"/>
      <c r="G238" s="92"/>
    </row>
    <row r="239" spans="1:7">
      <c r="A239" s="96"/>
      <c r="B239" s="95"/>
      <c r="C239" s="95"/>
      <c r="D239" s="94"/>
      <c r="E239" s="94"/>
      <c r="F239" s="94"/>
      <c r="G239" s="92"/>
    </row>
    <row r="240" spans="1:7">
      <c r="A240" s="96"/>
      <c r="B240" s="95"/>
      <c r="C240" s="95"/>
      <c r="D240" s="94"/>
      <c r="E240" s="94"/>
      <c r="F240" s="94"/>
      <c r="G240" s="92"/>
    </row>
    <row r="241" spans="1:7">
      <c r="A241" s="96"/>
      <c r="B241" s="95"/>
      <c r="C241" s="95"/>
      <c r="D241" s="94"/>
      <c r="E241" s="94"/>
      <c r="F241" s="94"/>
      <c r="G241" s="92"/>
    </row>
    <row r="242" spans="1:7">
      <c r="A242" s="96"/>
      <c r="B242" s="95"/>
      <c r="C242" s="95"/>
      <c r="D242" s="94"/>
      <c r="E242" s="94"/>
      <c r="F242" s="94"/>
      <c r="G242" s="92"/>
    </row>
    <row r="243" spans="1:7">
      <c r="A243" s="96"/>
      <c r="B243" s="95"/>
      <c r="C243" s="95"/>
      <c r="D243" s="94"/>
      <c r="E243" s="94"/>
      <c r="F243" s="94"/>
      <c r="G243" s="92"/>
    </row>
    <row r="244" spans="1:7">
      <c r="A244" s="96"/>
      <c r="B244" s="95"/>
      <c r="C244" s="95"/>
      <c r="D244" s="94"/>
      <c r="E244" s="94"/>
      <c r="F244" s="94"/>
      <c r="G244" s="92"/>
    </row>
    <row r="245" spans="1:7">
      <c r="A245" s="96"/>
      <c r="B245" s="95"/>
      <c r="C245" s="95"/>
      <c r="D245" s="94"/>
      <c r="E245" s="94"/>
      <c r="F245" s="94"/>
      <c r="G245" s="92"/>
    </row>
    <row r="246" spans="1:7">
      <c r="A246" s="96"/>
      <c r="B246" s="95"/>
      <c r="C246" s="95"/>
      <c r="D246" s="94"/>
      <c r="E246" s="94"/>
      <c r="F246" s="94"/>
      <c r="G246" s="92"/>
    </row>
    <row r="247" spans="1:7">
      <c r="A247" s="96"/>
      <c r="B247" s="95"/>
      <c r="C247" s="95"/>
      <c r="D247" s="94"/>
      <c r="E247" s="94"/>
      <c r="F247" s="94"/>
      <c r="G247" s="92"/>
    </row>
    <row r="248" spans="1:7">
      <c r="A248" s="96"/>
      <c r="B248" s="95"/>
      <c r="C248" s="95"/>
      <c r="D248" s="94"/>
      <c r="E248" s="94"/>
      <c r="F248" s="94"/>
      <c r="G248" s="92"/>
    </row>
    <row r="249" spans="1:7">
      <c r="A249" s="96"/>
      <c r="B249" s="95"/>
      <c r="C249" s="95"/>
      <c r="D249" s="94"/>
      <c r="E249" s="94"/>
      <c r="F249" s="94"/>
      <c r="G249" s="92"/>
    </row>
    <row r="250" spans="1:7">
      <c r="A250" s="96"/>
      <c r="B250" s="95"/>
      <c r="C250" s="95"/>
      <c r="D250" s="94"/>
      <c r="E250" s="94"/>
      <c r="F250" s="94"/>
      <c r="G250" s="92"/>
    </row>
    <row r="251" spans="1:7">
      <c r="A251" s="96"/>
      <c r="B251" s="95"/>
      <c r="C251" s="95"/>
      <c r="D251" s="94"/>
      <c r="E251" s="94"/>
      <c r="F251" s="94"/>
      <c r="G251" s="92"/>
    </row>
    <row r="252" spans="1:7">
      <c r="A252" s="96"/>
      <c r="B252" s="95"/>
      <c r="C252" s="95"/>
      <c r="D252" s="94"/>
      <c r="E252" s="94"/>
      <c r="F252" s="94"/>
      <c r="G252" s="92"/>
    </row>
    <row r="253" spans="1:7">
      <c r="A253" s="96"/>
      <c r="B253" s="95"/>
      <c r="C253" s="95"/>
      <c r="D253" s="94"/>
      <c r="E253" s="94"/>
      <c r="F253" s="94"/>
      <c r="G253" s="92"/>
    </row>
    <row r="254" spans="1:7">
      <c r="A254" s="96"/>
      <c r="B254" s="95"/>
      <c r="C254" s="95"/>
      <c r="D254" s="94"/>
      <c r="E254" s="94"/>
      <c r="F254" s="94"/>
      <c r="G254" s="92"/>
    </row>
    <row r="255" spans="1:7">
      <c r="A255" s="96"/>
      <c r="B255" s="95"/>
      <c r="C255" s="95"/>
      <c r="D255" s="94"/>
      <c r="E255" s="94"/>
      <c r="F255" s="94"/>
      <c r="G255" s="92"/>
    </row>
    <row r="256" spans="1:7">
      <c r="A256" s="96"/>
      <c r="B256" s="95"/>
      <c r="C256" s="95"/>
      <c r="D256" s="94"/>
      <c r="E256" s="94"/>
      <c r="F256" s="94"/>
      <c r="G256" s="92"/>
    </row>
    <row r="257" spans="1:7">
      <c r="A257" s="96"/>
      <c r="B257" s="95"/>
      <c r="C257" s="95"/>
      <c r="D257" s="94"/>
      <c r="E257" s="94"/>
      <c r="F257" s="94"/>
      <c r="G257" s="92"/>
    </row>
    <row r="258" spans="1:7">
      <c r="A258" s="96"/>
      <c r="B258" s="95"/>
      <c r="C258" s="95"/>
      <c r="D258" s="94"/>
      <c r="E258" s="94"/>
      <c r="F258" s="94"/>
      <c r="G258" s="92"/>
    </row>
    <row r="259" spans="1:7">
      <c r="A259" s="96"/>
      <c r="B259" s="95"/>
      <c r="C259" s="95"/>
      <c r="D259" s="94"/>
      <c r="E259" s="94"/>
      <c r="F259" s="94"/>
      <c r="G259" s="92"/>
    </row>
    <row r="260" spans="1:7">
      <c r="A260" s="96"/>
      <c r="B260" s="95"/>
      <c r="C260" s="95"/>
      <c r="D260" s="94"/>
      <c r="E260" s="94"/>
      <c r="F260" s="94"/>
      <c r="G260" s="92"/>
    </row>
    <row r="261" spans="1:7">
      <c r="A261" s="96"/>
      <c r="B261" s="95"/>
      <c r="C261" s="95"/>
      <c r="D261" s="94"/>
      <c r="E261" s="94"/>
      <c r="F261" s="94"/>
      <c r="G261" s="92"/>
    </row>
    <row r="262" spans="1:7">
      <c r="A262" s="96"/>
      <c r="B262" s="95"/>
      <c r="C262" s="95"/>
      <c r="D262" s="94"/>
      <c r="E262" s="94"/>
      <c r="F262" s="94"/>
      <c r="G262" s="92"/>
    </row>
    <row r="263" spans="1:7">
      <c r="A263" s="96"/>
      <c r="B263" s="95"/>
      <c r="C263" s="95"/>
      <c r="D263" s="94"/>
      <c r="E263" s="94"/>
      <c r="F263" s="94"/>
      <c r="G263" s="92"/>
    </row>
    <row r="264" spans="1:7">
      <c r="A264" s="96"/>
      <c r="B264" s="95"/>
      <c r="C264" s="95"/>
      <c r="D264" s="94"/>
      <c r="E264" s="94"/>
      <c r="F264" s="94"/>
      <c r="G264" s="92"/>
    </row>
    <row r="265" spans="1:7">
      <c r="A265" s="96"/>
      <c r="B265" s="95"/>
      <c r="C265" s="95"/>
      <c r="D265" s="94"/>
      <c r="E265" s="94"/>
      <c r="F265" s="94"/>
      <c r="G265" s="92"/>
    </row>
    <row r="266" spans="1:7">
      <c r="A266" s="96"/>
      <c r="B266" s="95"/>
      <c r="C266" s="95"/>
      <c r="D266" s="94"/>
      <c r="E266" s="94"/>
      <c r="F266" s="94"/>
      <c r="G266" s="92"/>
    </row>
    <row r="267" spans="1:7">
      <c r="A267" s="96"/>
      <c r="B267" s="95"/>
      <c r="C267" s="95"/>
      <c r="D267" s="94"/>
      <c r="E267" s="94"/>
      <c r="F267" s="94"/>
      <c r="G267" s="92"/>
    </row>
    <row r="268" spans="1:7">
      <c r="A268" s="96"/>
      <c r="B268" s="95"/>
      <c r="C268" s="95"/>
      <c r="D268" s="94"/>
      <c r="E268" s="94"/>
      <c r="F268" s="94"/>
      <c r="G268" s="92"/>
    </row>
    <row r="269" spans="1:7">
      <c r="A269" s="96"/>
      <c r="B269" s="95"/>
      <c r="C269" s="95"/>
      <c r="D269" s="94"/>
      <c r="E269" s="94"/>
      <c r="F269" s="94"/>
      <c r="G269" s="92"/>
    </row>
    <row r="270" spans="1:7">
      <c r="A270" s="96"/>
      <c r="B270" s="95"/>
      <c r="C270" s="95"/>
      <c r="D270" s="94"/>
      <c r="E270" s="94"/>
      <c r="F270" s="94"/>
      <c r="G270" s="92"/>
    </row>
    <row r="271" spans="1:7">
      <c r="A271" s="96"/>
      <c r="B271" s="95"/>
      <c r="C271" s="95"/>
      <c r="D271" s="94"/>
      <c r="E271" s="94"/>
      <c r="F271" s="94"/>
      <c r="G271" s="92"/>
    </row>
    <row r="272" spans="1:7">
      <c r="A272" s="96"/>
      <c r="B272" s="95"/>
      <c r="C272" s="95"/>
      <c r="D272" s="94"/>
      <c r="E272" s="94"/>
      <c r="F272" s="94"/>
      <c r="G272" s="92"/>
    </row>
    <row r="273" spans="1:7">
      <c r="A273" s="96"/>
      <c r="B273" s="95"/>
      <c r="C273" s="95"/>
      <c r="D273" s="94"/>
      <c r="E273" s="94"/>
      <c r="F273" s="94"/>
      <c r="G273" s="92"/>
    </row>
    <row r="274" spans="1:7">
      <c r="A274" s="96"/>
      <c r="B274" s="95"/>
      <c r="C274" s="95"/>
      <c r="D274" s="94"/>
      <c r="E274" s="94"/>
      <c r="F274" s="94"/>
      <c r="G274" s="92"/>
    </row>
    <row r="275" spans="1:7">
      <c r="A275" s="96"/>
      <c r="B275" s="95"/>
      <c r="C275" s="95"/>
      <c r="D275" s="94"/>
      <c r="E275" s="94"/>
      <c r="F275" s="94"/>
      <c r="G275" s="92"/>
    </row>
    <row r="276" spans="1:7">
      <c r="A276" s="96"/>
      <c r="B276" s="95"/>
      <c r="C276" s="95"/>
      <c r="D276" s="94"/>
      <c r="E276" s="94"/>
      <c r="F276" s="94"/>
      <c r="G276" s="92"/>
    </row>
    <row r="277" spans="1:7">
      <c r="A277" s="96"/>
      <c r="B277" s="95"/>
      <c r="C277" s="95"/>
      <c r="D277" s="94"/>
      <c r="E277" s="94"/>
      <c r="F277" s="94"/>
      <c r="G277" s="92"/>
    </row>
    <row r="278" spans="1:7">
      <c r="A278" s="96"/>
      <c r="B278" s="95"/>
      <c r="C278" s="95"/>
      <c r="D278" s="94"/>
      <c r="E278" s="94"/>
      <c r="F278" s="94"/>
      <c r="G278" s="92"/>
    </row>
    <row r="279" spans="1:7">
      <c r="A279" s="96"/>
      <c r="B279" s="95"/>
      <c r="C279" s="95"/>
      <c r="D279" s="94"/>
      <c r="E279" s="94"/>
      <c r="F279" s="94"/>
      <c r="G279" s="92"/>
    </row>
    <row r="280" spans="1:7">
      <c r="A280" s="96"/>
      <c r="B280" s="95"/>
      <c r="C280" s="95"/>
      <c r="D280" s="94"/>
      <c r="E280" s="94"/>
      <c r="F280" s="94"/>
      <c r="G280" s="92"/>
    </row>
    <row r="281" spans="1:7">
      <c r="A281" s="96"/>
      <c r="B281" s="95"/>
      <c r="C281" s="95"/>
      <c r="D281" s="94"/>
      <c r="E281" s="94"/>
      <c r="F281" s="94"/>
      <c r="G281" s="92"/>
    </row>
    <row r="282" spans="1:7">
      <c r="A282" s="96"/>
      <c r="B282" s="95"/>
      <c r="C282" s="95"/>
      <c r="D282" s="94"/>
      <c r="E282" s="94"/>
      <c r="F282" s="94"/>
      <c r="G282" s="92"/>
    </row>
    <row r="283" spans="1:7">
      <c r="A283" s="96"/>
      <c r="B283" s="95"/>
      <c r="C283" s="95"/>
      <c r="D283" s="94"/>
      <c r="E283" s="94"/>
      <c r="F283" s="94"/>
      <c r="G283" s="92"/>
    </row>
    <row r="284" spans="1:7">
      <c r="A284" s="96"/>
      <c r="B284" s="95"/>
      <c r="C284" s="95"/>
      <c r="D284" s="94"/>
      <c r="E284" s="94"/>
      <c r="F284" s="94"/>
      <c r="G284" s="92"/>
    </row>
    <row r="285" spans="1:7">
      <c r="A285" s="96"/>
      <c r="B285" s="95"/>
      <c r="C285" s="95"/>
      <c r="D285" s="94"/>
      <c r="E285" s="94"/>
      <c r="F285" s="94"/>
      <c r="G285" s="92"/>
    </row>
    <row r="286" spans="1:7">
      <c r="A286" s="96"/>
      <c r="B286" s="95"/>
      <c r="C286" s="95"/>
      <c r="D286" s="94"/>
      <c r="E286" s="94"/>
      <c r="F286" s="94"/>
      <c r="G286" s="92"/>
    </row>
    <row r="287" spans="1:7">
      <c r="A287" s="96"/>
      <c r="B287" s="95"/>
      <c r="C287" s="95"/>
      <c r="D287" s="94"/>
      <c r="E287" s="94"/>
      <c r="F287" s="94"/>
      <c r="G287" s="92"/>
    </row>
    <row r="288" spans="1:7">
      <c r="A288" s="96"/>
      <c r="B288" s="95"/>
      <c r="C288" s="95"/>
      <c r="D288" s="94"/>
      <c r="E288" s="94"/>
      <c r="F288" s="94"/>
      <c r="G288" s="92"/>
    </row>
    <row r="289" spans="1:7">
      <c r="A289" s="96"/>
      <c r="B289" s="95"/>
      <c r="C289" s="95"/>
      <c r="D289" s="94"/>
      <c r="E289" s="94"/>
      <c r="F289" s="94"/>
      <c r="G289" s="92"/>
    </row>
    <row r="290" spans="1:7">
      <c r="A290" s="96"/>
      <c r="B290" s="95"/>
      <c r="C290" s="95"/>
      <c r="D290" s="94"/>
      <c r="E290" s="94"/>
      <c r="F290" s="94"/>
      <c r="G290" s="92"/>
    </row>
    <row r="291" spans="1:7">
      <c r="A291" s="96"/>
      <c r="B291" s="95"/>
      <c r="C291" s="95"/>
      <c r="D291" s="94"/>
      <c r="E291" s="94"/>
      <c r="F291" s="94"/>
      <c r="G291" s="92"/>
    </row>
    <row r="292" spans="1:7">
      <c r="A292" s="96"/>
      <c r="B292" s="95"/>
      <c r="C292" s="95"/>
      <c r="D292" s="94"/>
      <c r="E292" s="94"/>
      <c r="F292" s="94"/>
      <c r="G292" s="92"/>
    </row>
    <row r="293" spans="1:7">
      <c r="A293" s="96"/>
      <c r="B293" s="95"/>
      <c r="C293" s="95"/>
      <c r="D293" s="94"/>
      <c r="E293" s="94"/>
      <c r="F293" s="94"/>
      <c r="G293" s="92"/>
    </row>
    <row r="294" spans="1:7">
      <c r="A294" s="96"/>
      <c r="B294" s="95"/>
      <c r="C294" s="95"/>
      <c r="D294" s="94"/>
      <c r="E294" s="94"/>
      <c r="F294" s="94"/>
      <c r="G294" s="92"/>
    </row>
    <row r="295" spans="1:7">
      <c r="A295" s="96"/>
      <c r="B295" s="95"/>
      <c r="C295" s="95"/>
      <c r="D295" s="94"/>
      <c r="E295" s="94"/>
      <c r="F295" s="94"/>
      <c r="G295" s="92"/>
    </row>
    <row r="296" spans="1:7">
      <c r="A296" s="96"/>
      <c r="B296" s="95"/>
      <c r="C296" s="95"/>
      <c r="D296" s="94"/>
      <c r="E296" s="94"/>
      <c r="F296" s="94"/>
      <c r="G296" s="92"/>
    </row>
    <row r="297" spans="1:7">
      <c r="A297" s="96"/>
      <c r="B297" s="95"/>
      <c r="C297" s="95"/>
      <c r="D297" s="94"/>
      <c r="E297" s="94"/>
      <c r="F297" s="94"/>
      <c r="G297" s="92"/>
    </row>
    <row r="298" spans="1:7">
      <c r="A298" s="96"/>
      <c r="B298" s="95"/>
      <c r="C298" s="95"/>
      <c r="D298" s="94"/>
      <c r="E298" s="94"/>
      <c r="F298" s="94"/>
      <c r="G298" s="92"/>
    </row>
    <row r="299" spans="1:7">
      <c r="A299" s="96"/>
      <c r="B299" s="95"/>
      <c r="C299" s="95"/>
      <c r="D299" s="94"/>
      <c r="E299" s="94"/>
      <c r="F299" s="94"/>
      <c r="G299" s="92"/>
    </row>
    <row r="300" spans="1:7">
      <c r="A300" s="96"/>
      <c r="B300" s="95"/>
      <c r="C300" s="95"/>
      <c r="D300" s="94"/>
      <c r="E300" s="94"/>
      <c r="F300" s="94"/>
      <c r="G300" s="92"/>
    </row>
    <row r="301" spans="1:7">
      <c r="A301" s="96"/>
      <c r="B301" s="95"/>
      <c r="C301" s="95"/>
      <c r="D301" s="94"/>
      <c r="E301" s="94"/>
      <c r="F301" s="94"/>
      <c r="G301" s="92"/>
    </row>
    <row r="302" spans="1:7">
      <c r="A302" s="96"/>
      <c r="B302" s="95"/>
      <c r="C302" s="95"/>
      <c r="D302" s="94"/>
      <c r="E302" s="94"/>
      <c r="F302" s="94"/>
      <c r="G302" s="92"/>
    </row>
    <row r="303" spans="1:7">
      <c r="A303" s="96"/>
      <c r="B303" s="95"/>
      <c r="C303" s="95"/>
      <c r="D303" s="94"/>
      <c r="E303" s="94"/>
      <c r="F303" s="94"/>
      <c r="G303" s="92"/>
    </row>
    <row r="304" spans="1:7">
      <c r="A304" s="96"/>
      <c r="B304" s="95"/>
      <c r="C304" s="95"/>
      <c r="D304" s="94"/>
      <c r="E304" s="94"/>
      <c r="F304" s="94"/>
      <c r="G304" s="92"/>
    </row>
    <row r="305" spans="1:7">
      <c r="A305" s="96"/>
      <c r="B305" s="95"/>
      <c r="C305" s="95"/>
      <c r="D305" s="94"/>
      <c r="E305" s="94"/>
      <c r="F305" s="94"/>
      <c r="G305" s="92"/>
    </row>
    <row r="306" spans="1:7">
      <c r="A306" s="96"/>
      <c r="B306" s="95"/>
      <c r="C306" s="95"/>
      <c r="D306" s="94"/>
      <c r="E306" s="94"/>
      <c r="F306" s="94"/>
      <c r="G306" s="92"/>
    </row>
    <row r="307" spans="1:7">
      <c r="A307" s="96"/>
      <c r="B307" s="95"/>
      <c r="C307" s="95"/>
      <c r="D307" s="94"/>
      <c r="E307" s="94"/>
      <c r="F307" s="94"/>
      <c r="G307" s="92"/>
    </row>
    <row r="308" spans="1:7">
      <c r="A308" s="96"/>
      <c r="B308" s="95"/>
      <c r="C308" s="95"/>
      <c r="D308" s="94"/>
      <c r="E308" s="94"/>
      <c r="F308" s="93"/>
      <c r="G308" s="92"/>
    </row>
    <row r="309" spans="1:7">
      <c r="B309" s="91"/>
      <c r="C309" s="91"/>
      <c r="D309" s="90"/>
      <c r="E309" s="90"/>
    </row>
  </sheetData>
  <mergeCells count="4">
    <mergeCell ref="B4:G5"/>
    <mergeCell ref="H12:H14"/>
    <mergeCell ref="H15:H17"/>
    <mergeCell ref="J23:J25"/>
  </mergeCells>
  <conditionalFormatting sqref="D1 E1:F3 C1:C9 A1:B18 E4:IW5 D6:F6 E7:F7 D8:F12 G9:H12 J9:J12 D13:G14 I13:IW14 E15:IW18 C16:C17 D18 J19:J26 G19:H28 A19:F65536">
    <cfRule type="cellIs" dxfId="0" priority="1" stopIfTrue="1" operator="equal">
      <formula>"none"</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83954fa-2a65-4d57-99ac-c02654c3af93" ContentTypeId="0x010100E7BD6A8A66F7CB4BBA2B02F0531791BE01" PreviousValue="false"/>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1</Value>
    </TaxCatchAll>
    <ApprovedForCommission xmlns="07a766d4-cf60-4260-9f49-242aaa07e1bd">false</ApprovedForCommission>
    <AuthorityType xmlns="07a766d4-cf60-4260-9f49-242aaa07e1bd" xsi:nil="true"/>
    <ReferenceYear xmlns="07a766d4-cf60-4260-9f49-242aaa07e1bd">2025</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Warrington</TermName>
          <TermId xmlns="http://schemas.microsoft.com/office/infopath/2007/PartnerControls">4d325654-12d7-4a40-9b95-08d990c13b54</TermId>
        </TermInfo>
      </Terms>
    </d08e702f979e48d3863205ea645082c2>
    <Review_x0020_Document_x0020_Type xmlns="07a766d4-cf60-4260-9f49-242aaa07e1b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1008AC50E942CC1074EB736CD7F1C1D9643" ma:contentTypeVersion="20" ma:contentTypeDescription="This is a core content type for LGBCE Reviews." ma:contentTypeScope="" ma:versionID="dd541bd88a8442e76e2c3d5509df1d7f">
  <xsd:schema xmlns:xsd="http://www.w3.org/2001/XMLSchema" xmlns:xs="http://www.w3.org/2001/XMLSchema" xmlns:p="http://schemas.microsoft.com/office/2006/metadata/properties" xmlns:ns1="http://schemas.microsoft.com/sharepoint/v3" xmlns:ns2="07a766d4-cf60-4260-9f49-242aaa07e1bd" targetNamespace="http://schemas.microsoft.com/office/2006/metadata/properties" ma:root="true" ma:fieldsID="bbefc51f6b44da453b975718a0c02e61" ns1:_="" ns2:_="">
    <xsd:import namespace="http://schemas.microsoft.com/sharepoint/v3"/>
    <xsd:import namespace="07a766d4-cf60-4260-9f49-242aaa07e1bd"/>
    <xsd:element name="properties">
      <xsd:complexType>
        <xsd:sequence>
          <xsd:element name="documentManagement">
            <xsd:complexType>
              <xsd:all>
                <xsd:element ref="ns2:Retention_x0020_Period" minOccurs="0"/>
                <xsd:element ref="ns2:Retention_x0020_Date" minOccurs="0"/>
                <xsd:element ref="ns2:Review_x0020_Document_x0020_Type" minOccurs="0"/>
                <xsd:element ref="ns2:ForLeadCommissionerReview" minOccurs="0"/>
                <xsd:element ref="ns2:AuthorityType" minOccurs="0"/>
                <xsd:element ref="ns2:ReviewType" minOccurs="0"/>
                <xsd:element ref="ns2:ReviewStage" minOccurs="0"/>
                <xsd:element ref="ns2:ReferenceYear" minOccurs="0"/>
                <xsd:element ref="ns2:ApprovedForCommission" minOccurs="0"/>
                <xsd:element ref="ns2:TaxCatchAllLabel" minOccurs="0"/>
                <xsd:element ref="ns2:d08e702f979e48d3863205ea645082c2" minOccurs="0"/>
                <xsd:element ref="ns2:TaxCatchAll"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20" nillable="true" ma:displayName="Original Expiration Date" ma:hidden="true" ma:internalName="_dlc_ExpireDateSaved" ma:readOnly="true">
      <xsd:simpleType>
        <xsd:restriction base="dms:DateTime"/>
      </xsd:simpleType>
    </xsd:element>
    <xsd:element name="_dlc_ExpireDate" ma:index="21"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2" nillable="true" ma:displayName="Retention Period" ma:default="7 years" ma:format="Dropdown" ma:internalName="Retention_x0020_Period">
      <xsd:simpleType>
        <xsd:union memberTypes="dms:Text">
          <xsd:simpleType>
            <xsd:restriction base="dms:Choice">
              <xsd:enumeration value="1 year"/>
              <xsd:enumeration value="2 years"/>
              <xsd:enumeration value="5 years"/>
              <xsd:enumeration value="7 years"/>
              <xsd:enumeration value="10 years"/>
              <xsd:enumeration value="Forever"/>
            </xsd:restriction>
          </xsd:simpleType>
        </xsd:union>
      </xsd:simpleType>
    </xsd:element>
    <xsd:element name="Retention_x0020_Date" ma:index="3" nillable="true" ma:displayName="Retention Date" ma:format="DateOnly" ma:internalName="Retention_x0020_Date">
      <xsd:simpleType>
        <xsd:restriction base="dms:DateTime"/>
      </xsd:simpleType>
    </xsd:element>
    <xsd:element name="Review_x0020_Document_x0020_Type" ma:index="4" nillable="true" ma:displayName="Review Document Type" ma:format="Dropdown" ma:internalName="Review_x0020_Document_x0020_Type">
      <xsd:simpleType>
        <xsd:union memberTypes="dms:Text">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cil Size Stage"/>
              <xsd:enumeration value="Submissions - Warding Stage"/>
            </xsd:restriction>
          </xsd:simpleType>
        </xsd:union>
      </xsd:simpleType>
    </xsd:element>
    <xsd:element name="ForLeadCommissionerReview" ma:index="6" nillable="true" ma:displayName="For Lead Commissioner Review" ma:default="0" ma:internalName="ForLeadCommissionerReview">
      <xsd:simpleType>
        <xsd:restriction base="dms:Boolean"/>
      </xsd:simpleType>
    </xsd:element>
    <xsd:element name="AuthorityType" ma:index="7" nillable="true" ma:displayName="Authority Type" ma:format="Dropdown" ma:internalName="AuthorityType">
      <xsd:simpleType>
        <xsd:union memberTypes="dms:Text">
          <xsd:simpleType>
            <xsd:restriction base="dms:Choice">
              <xsd:enumeration value="County Council"/>
              <xsd:enumeration value="District Council"/>
              <xsd:enumeration value="District Type"/>
              <xsd:enumeration value="London Borough"/>
              <xsd:enumeration value="Metropolitan District"/>
              <xsd:enumeration value="Two-Tier District"/>
              <xsd:enumeration value="Unitary Authority"/>
              <xsd:enumeration value="Unitary County"/>
              <xsd:enumeration value="Unitary District"/>
            </xsd:restriction>
          </xsd:simpleType>
        </xsd:union>
      </xsd:simpleType>
    </xsd:element>
    <xsd:element name="ReviewType" ma:index="8" nillable="true" ma:displayName="Review Type" ma:format="Dropdown" ma:internalName="ReviewType">
      <xsd:simpleType>
        <xsd:union memberTypes="dms:Text">
          <xsd:simpleType>
            <xsd:restriction base="dms:Choice">
              <xsd:enumeration value="Intervention"/>
              <xsd:enumeration value="Request"/>
              <xsd:enumeration value="Int/Req"/>
              <xsd:enumeration value="Merger"/>
              <xsd:enumeration value="PER"/>
              <xsd:enumeration value="PER &amp; Intervention"/>
              <xsd:enumeration value="Time"/>
            </xsd:restriction>
          </xsd:simpleType>
        </xsd:union>
      </xsd:simpleType>
    </xsd:element>
    <xsd:element name="ReviewStage" ma:index="9" nillable="true" ma:displayName="Review Stage" ma:format="Dropdown" ma:internalName="ReviewStage">
      <xsd:simpleType>
        <xsd:restriction base="dms:Choice">
          <xsd:enumeration value="Preliminary"/>
          <xsd:enumeration value="Council Size"/>
          <xsd:enumeration value="Draft Recommendations"/>
          <xsd:enumeration value="Final Recommendations"/>
        </xsd:restriction>
      </xsd:simpleType>
    </xsd:element>
    <xsd:element name="ReferenceYear" ma:index="10" nillable="true" ma:displayName="Reference Year" ma:format="Dropdown" ma:internalName="ReferenceYear">
      <xsd:simpleType>
        <xsd:union memberTypes="dms:Text">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union>
      </xsd:simpleType>
    </xsd:element>
    <xsd:element name="ApprovedForCommission" ma:index="11" nillable="true" ma:displayName="Approved For Commission" ma:default="0" ma:internalName="ApprovedForCommission">
      <xsd:simpleType>
        <xsd:restriction base="dms:Boolean"/>
      </xsd:simpleType>
    </xsd:element>
    <xsd:element name="TaxCatchAllLabel" ma:index="12" nillable="true" ma:displayName="Taxonomy Catch All Column1" ma:hidden="true" ma:list="{8cfa9c37-8f02-4c9c-8e6f-0e1a7822b024}" ma:internalName="TaxCatchAllLabel" ma:readOnly="true" ma:showField="CatchAllDataLabel" ma:web="fa560f1a-ac3e-4c51-b7be-bc1f3f321ec1">
      <xsd:complexType>
        <xsd:complexContent>
          <xsd:extension base="dms:MultiChoiceLookup">
            <xsd:sequence>
              <xsd:element name="Value" type="dms:Lookup" maxOccurs="unbounded" minOccurs="0" nillable="true"/>
            </xsd:sequence>
          </xsd:extension>
        </xsd:complexContent>
      </xsd:complexType>
    </xsd:element>
    <xsd:element name="d08e702f979e48d3863205ea645082c2" ma:index="18"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8cfa9c37-8f02-4c9c-8e6f-0e1a7822b024}" ma:internalName="TaxCatchAll" ma:showField="CatchAllData" ma:web="fa560f1a-ac3e-4c51-b7be-bc1f3f321e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186B7B14-BDF2-4A74-BFCE-0C5281119E5E}"/>
</file>

<file path=customXml/itemProps2.xml><?xml version="1.0" encoding="utf-8"?>
<ds:datastoreItem xmlns:ds="http://schemas.openxmlformats.org/officeDocument/2006/customXml" ds:itemID="{F57FE0FE-C8E6-4744-8A02-FA800C69E808}"/>
</file>

<file path=customXml/itemProps3.xml><?xml version="1.0" encoding="utf-8"?>
<ds:datastoreItem xmlns:ds="http://schemas.openxmlformats.org/officeDocument/2006/customXml" ds:itemID="{255B7FDA-1106-4372-997E-8FE17782560C}"/>
</file>

<file path=customXml/itemProps4.xml><?xml version="1.0" encoding="utf-8"?>
<ds:datastoreItem xmlns:ds="http://schemas.openxmlformats.org/officeDocument/2006/customXml" ds:itemID="{A503C14C-8240-4A23-B13F-240DB18E52E9}"/>
</file>

<file path=customXml/itemProps5.xml><?xml version="1.0" encoding="utf-8"?>
<ds:datastoreItem xmlns:ds="http://schemas.openxmlformats.org/officeDocument/2006/customXml" ds:itemID="{4C1DE274-EFF0-4630-B066-493C6358DED3}"/>
</file>

<file path=customXml/itemProps6.xml><?xml version="1.0" encoding="utf-8"?>
<ds:datastoreItem xmlns:ds="http://schemas.openxmlformats.org/officeDocument/2006/customXml" ds:itemID="{77BAC0C3-7CB7-4C3D-8C63-B3C372721F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2026-01-05T17:18:32Z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0x010100E7BD6A8A66F7CB4BBA2B02F0531791BE01008AC50E942CC1074EB736CD7F1C1D9643</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
  </property>
  <property fmtid="{D5CDD505-2E9C-101B-9397-08002B2CF9AE}" pid="12" name="ItemRetentionFormula">
    <vt:lpwstr/>
  </property>
  <property fmtid="{D5CDD505-2E9C-101B-9397-08002B2CF9AE}" pid="13" name="AuthorityName">
    <vt:lpwstr>1;#Warrington|4d325654-12d7-4a40-9b95-08d990c13b54</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ExtendedDescription">
    <vt:lpwstr/>
  </property>
  <property fmtid="{D5CDD505-2E9C-101B-9397-08002B2CF9AE}" pid="23" name="TriggerFlowInfo">
    <vt:lpwstr/>
  </property>
</Properties>
</file>